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jerlyn_jabagat_cbsupplies_ca/Documents/Desktop/IT Upload/Cat 681 - June 19, 2023/"/>
    </mc:Choice>
  </mc:AlternateContent>
  <xr:revisionPtr revIDLastSave="1" documentId="8_{8CF7BA36-1C25-4EC8-8485-DE0EB283380C}" xr6:coauthVersionLast="47" xr6:coauthVersionMax="47" xr10:uidLastSave="{FA800992-F5C0-44AF-B253-18B5FBB07A06}"/>
  <bookViews>
    <workbookView xWindow="-108" yWindow="-108" windowWidth="23256" windowHeight="12576" xr2:uid="{00000000-000D-0000-FFFF-FFFF00000000}"/>
  </bookViews>
  <sheets>
    <sheet name="DIAMONDBACK" sheetId="26" r:id="rId1"/>
  </sheets>
  <definedNames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Area" localSheetId="0">DIAMONDBACK!$A$1:$I$86</definedName>
    <definedName name="_xlnm.Print_Titles" localSheetId="0">DIAMONDBACK!$9:$9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6" l="1"/>
  <c r="I8" i="26"/>
  <c r="I12" i="26" s="1"/>
  <c r="I26" i="26"/>
  <c r="I29" i="26"/>
  <c r="I31" i="26"/>
  <c r="I40" i="26"/>
  <c r="I42" i="26"/>
  <c r="I43" i="26"/>
  <c r="I44" i="26"/>
  <c r="I46" i="26"/>
  <c r="I48" i="26"/>
  <c r="I49" i="26"/>
  <c r="I51" i="26"/>
  <c r="I54" i="26"/>
  <c r="I55" i="26"/>
  <c r="I57" i="26"/>
  <c r="I58" i="26"/>
  <c r="I59" i="26"/>
  <c r="I60" i="26"/>
  <c r="I61" i="26"/>
  <c r="I62" i="26"/>
  <c r="I63" i="26"/>
  <c r="I64" i="26"/>
  <c r="I65" i="26"/>
  <c r="I66" i="26"/>
  <c r="I68" i="26"/>
  <c r="I69" i="26"/>
  <c r="I70" i="26"/>
  <c r="I71" i="26"/>
  <c r="I72" i="26"/>
  <c r="I74" i="26"/>
  <c r="I75" i="26"/>
  <c r="I76" i="26"/>
  <c r="I77" i="26"/>
  <c r="I78" i="26"/>
  <c r="I79" i="26"/>
  <c r="I84" i="26"/>
  <c r="I38" i="26" l="1"/>
  <c r="I36" i="26"/>
  <c r="I18" i="26"/>
  <c r="I16" i="26"/>
  <c r="I39" i="26"/>
  <c r="I30" i="26"/>
  <c r="I17" i="26"/>
  <c r="I37" i="26"/>
  <c r="I27" i="26"/>
  <c r="I14" i="26"/>
  <c r="I35" i="26"/>
  <c r="I25" i="26"/>
  <c r="I34" i="26"/>
  <c r="I23" i="26"/>
  <c r="I53" i="26"/>
  <c r="I41" i="26"/>
  <c r="I32" i="26"/>
  <c r="I19" i="26"/>
  <c r="I24" i="26"/>
  <c r="I15" i="26"/>
  <c r="I21" i="26"/>
  <c r="I13" i="26"/>
  <c r="I20" i="26"/>
</calcChain>
</file>

<file path=xl/sharedStrings.xml><?xml version="1.0" encoding="utf-8"?>
<sst xmlns="http://schemas.openxmlformats.org/spreadsheetml/2006/main" count="228" uniqueCount="161">
  <si>
    <t>Description</t>
  </si>
  <si>
    <t>Multiplier</t>
  </si>
  <si>
    <t xml:space="preserve">List Price </t>
  </si>
  <si>
    <t xml:space="preserve">Nets </t>
  </si>
  <si>
    <t>UPC Code</t>
  </si>
  <si>
    <t>Each</t>
  </si>
  <si>
    <t>1/2   Diamondback Quick Connect Kit  5 PSI, White (103176W)</t>
  </si>
  <si>
    <r>
      <rPr>
        <sz val="10"/>
        <color rgb="FF221F1F"/>
        <rFont val="Calibri"/>
        <family val="2"/>
        <scheme val="minor"/>
      </rPr>
      <t>DB500DQCK</t>
    </r>
  </si>
  <si>
    <t xml:space="preserve"> DISCONTINUED - WHILE SUPPLIES LAST</t>
  </si>
  <si>
    <r>
      <rPr>
        <b/>
        <sz val="10"/>
        <color rgb="FF221F1F"/>
        <rFont val="Calibri"/>
        <family val="2"/>
        <scheme val="minor"/>
      </rPr>
      <t>QUICK CONNECT KIT</t>
    </r>
  </si>
  <si>
    <t>CB Supplies BRASS GAS Valves (Product Category 60)</t>
  </si>
  <si>
    <r>
      <t xml:space="preserve">SEE  CB SUPPLIES  BRASS GAS VALVE LIST PRICE FOR DETAILS:  </t>
    </r>
    <r>
      <rPr>
        <b/>
        <sz val="10"/>
        <color rgb="FFFF0000"/>
        <rFont val="Calibri"/>
        <family val="2"/>
        <scheme val="minor"/>
      </rPr>
      <t>If you do not have a discount established for Brass Gas Valves (cat 60), contact your sale representative for set-up on your account</t>
    </r>
  </si>
  <si>
    <t xml:space="preserve">GAS BALL VALVES - INDOOR &amp; OUTDOOR </t>
  </si>
  <si>
    <t>3/4 Natural Gas Maxitrol Reg.  5PSI w/OPD (CA44-1-290-0002)</t>
  </si>
  <si>
    <r>
      <rPr>
        <sz val="10"/>
        <color rgb="FF221F1F"/>
        <rFont val="Calibri"/>
        <family val="2"/>
        <scheme val="minor"/>
      </rPr>
      <t>DB750DR5XA</t>
    </r>
  </si>
  <si>
    <t>1/2 Natural Gas Maxitrol Reg. 5PSI w/OPD (CA44-1-190-0002)</t>
  </si>
  <si>
    <r>
      <rPr>
        <sz val="10"/>
        <color rgb="FF221F1F"/>
        <rFont val="Calibri"/>
        <family val="2"/>
        <scheme val="minor"/>
      </rPr>
      <t>DB500DR3XN</t>
    </r>
  </si>
  <si>
    <t>3/4 Propane Gas Diamondback Reg. 2PSI (44-1-290-0003)</t>
  </si>
  <si>
    <r>
      <rPr>
        <sz val="10"/>
        <color rgb="FF221F1F"/>
        <rFont val="Calibri"/>
        <family val="2"/>
        <scheme val="minor"/>
      </rPr>
      <t>DB750DR5P</t>
    </r>
  </si>
  <si>
    <t>1/2 Propane Gas Diamondback Reg. 2PSI (CA44-1-190-0004)</t>
  </si>
  <si>
    <r>
      <rPr>
        <sz val="10"/>
        <color rgb="FF221F1F"/>
        <rFont val="Calibri"/>
        <family val="2"/>
        <scheme val="minor"/>
      </rPr>
      <t>DB500DR3P</t>
    </r>
  </si>
  <si>
    <t>3/4 Natural Gas Diamondback Reg. 2PSI (44-1-290-0002)</t>
  </si>
  <si>
    <r>
      <rPr>
        <sz val="10"/>
        <color rgb="FF221F1F"/>
        <rFont val="Calibri"/>
        <family val="2"/>
        <scheme val="minor"/>
      </rPr>
      <t>DB750DR5A</t>
    </r>
  </si>
  <si>
    <t>1/2 Natural Gas Diamondback Reg. 2PSI (44-1-190-0002)</t>
  </si>
  <si>
    <r>
      <rPr>
        <sz val="10"/>
        <color rgb="FF221F1F"/>
        <rFont val="Calibri"/>
        <family val="2"/>
        <scheme val="minor"/>
      </rPr>
      <t>DB500DR3N</t>
    </r>
  </si>
  <si>
    <r>
      <rPr>
        <b/>
        <sz val="10"/>
        <color rgb="FF221F1F"/>
        <rFont val="Calibri"/>
        <family val="2"/>
        <scheme val="minor"/>
      </rPr>
      <t>REGULATORS</t>
    </r>
  </si>
  <si>
    <t>per package</t>
  </si>
  <si>
    <t xml:space="preserve">1 1/4  Diamondback Split Ring Fitting </t>
  </si>
  <si>
    <t>DB1250DSR</t>
  </si>
  <si>
    <t xml:space="preserve">1   Diamondback Split Ring Fitting  </t>
  </si>
  <si>
    <r>
      <rPr>
        <sz val="10"/>
        <color rgb="FF221F1F"/>
        <rFont val="Calibri"/>
        <family val="2"/>
        <scheme val="minor"/>
      </rPr>
      <t>DB1000DSR</t>
    </r>
  </si>
  <si>
    <t xml:space="preserve">3/4   Diamondback Split Ring Fitting  </t>
  </si>
  <si>
    <r>
      <rPr>
        <sz val="10"/>
        <color rgb="FF221F1F"/>
        <rFont val="Calibri"/>
        <family val="2"/>
        <scheme val="minor"/>
      </rPr>
      <t>DB750DSR</t>
    </r>
  </si>
  <si>
    <t xml:space="preserve">1/2   Diamondback Split Ring Fitting  </t>
  </si>
  <si>
    <r>
      <rPr>
        <sz val="10"/>
        <color rgb="FF221F1F"/>
        <rFont val="Calibri"/>
        <family val="2"/>
        <scheme val="minor"/>
      </rPr>
      <t>DB500DSR</t>
    </r>
  </si>
  <si>
    <t xml:space="preserve">3/8   Diamondback Split Ring Fitting  </t>
  </si>
  <si>
    <r>
      <rPr>
        <sz val="10"/>
        <color rgb="FF221F1F"/>
        <rFont val="Calibri"/>
        <family val="2"/>
        <scheme val="minor"/>
      </rPr>
      <t>DB375DSR</t>
    </r>
  </si>
  <si>
    <r>
      <rPr>
        <b/>
        <sz val="10"/>
        <color rgb="FF221F1F"/>
        <rFont val="Calibri"/>
        <family val="2"/>
        <scheme val="minor"/>
      </rPr>
      <t>REPLACEMENT FITTING SPLIT RINGS (BULK PACK)</t>
    </r>
  </si>
  <si>
    <t>per coil</t>
  </si>
  <si>
    <t>25 ft coil</t>
  </si>
  <si>
    <t>DB1250DFC</t>
  </si>
  <si>
    <t>DB1000DFC</t>
  </si>
  <si>
    <t>50 ft coil</t>
  </si>
  <si>
    <t>1 1/4 X 50ft coil   Diamondback Floppy Conduit  (fits 3/4)</t>
  </si>
  <si>
    <t>DB750DFC</t>
  </si>
  <si>
    <t>1 X 50ft coil   Diamondback Floppy Conduit  (fits 1/2)</t>
  </si>
  <si>
    <t>DB500DFC</t>
  </si>
  <si>
    <t>3/4 X 50ft coil   Diamondback Floppy Conduit  (fits 3/8)</t>
  </si>
  <si>
    <t>DB375DFC</t>
  </si>
  <si>
    <t>2 X 1ft.    Diamondback Floppy Conduit (fits 1-1/4)</t>
  </si>
  <si>
    <t>DB1250DFC-1</t>
  </si>
  <si>
    <t>1-1/2 X 1ft.    Diamondback Floppy Conduit (fits 1)</t>
  </si>
  <si>
    <t>DB1000DFC-1</t>
  </si>
  <si>
    <t>1-1/4 X 1ft.    Diamondback Floppy Conduit (fits 3/4)</t>
  </si>
  <si>
    <t>DB750DFC-1</t>
  </si>
  <si>
    <t>1 X 1ft.    Diamondback Floppy Conduit (fits 1/2)</t>
  </si>
  <si>
    <t>DB500DFC-1</t>
  </si>
  <si>
    <t>3/4 X 1ft.    Diamondback Floppy Conduit (fits 3/8)</t>
  </si>
  <si>
    <t>DB375DFC-1</t>
  </si>
  <si>
    <t>FLOPPY CONDUIT</t>
  </si>
  <si>
    <t xml:space="preserve">6-1/2 x 17   Diamondback Striker Plate  </t>
  </si>
  <si>
    <r>
      <rPr>
        <sz val="10"/>
        <color rgb="FF221F1F"/>
        <rFont val="Calibri"/>
        <family val="2"/>
        <scheme val="minor"/>
      </rPr>
      <t>DBDSPX</t>
    </r>
  </si>
  <si>
    <r>
      <rPr>
        <sz val="10"/>
        <color rgb="FF221F1F"/>
        <rFont val="Calibri"/>
        <family val="2"/>
        <scheme val="minor"/>
      </rPr>
      <t>DBDSPF</t>
    </r>
  </si>
  <si>
    <r>
      <rPr>
        <sz val="10"/>
        <color rgb="FF221F1F"/>
        <rFont val="Calibri"/>
        <family val="2"/>
        <scheme val="minor"/>
      </rPr>
      <t>DBDSPH</t>
    </r>
  </si>
  <si>
    <r>
      <rPr>
        <b/>
        <sz val="10"/>
        <color rgb="FF221F1F"/>
        <rFont val="Calibri"/>
        <family val="2"/>
        <scheme val="minor"/>
      </rPr>
      <t>STRIKER PLATES</t>
    </r>
  </si>
  <si>
    <t>Diamondback Manifold Bracket - fits steel manifold</t>
  </si>
  <si>
    <r>
      <rPr>
        <sz val="10"/>
        <color rgb="FF221F1F"/>
        <rFont val="Calibri"/>
        <family val="2"/>
        <scheme val="minor"/>
      </rPr>
      <t>DBDMB</t>
    </r>
  </si>
  <si>
    <r>
      <rPr>
        <b/>
        <sz val="10"/>
        <color rgb="FF221F1F"/>
        <rFont val="Calibri"/>
        <family val="2"/>
        <scheme val="minor"/>
      </rPr>
      <t>MANIFOLD BRACKET</t>
    </r>
  </si>
  <si>
    <t>1 in 3/4 out   Diamondback Manifold - 3/4 FIP Outlets</t>
  </si>
  <si>
    <t>3/4 in 1/2 out   Diamondback Manifold - 1/2 FIP Outlets</t>
  </si>
  <si>
    <t>MANIFOLDS</t>
  </si>
  <si>
    <t>Diamondback Termination Mounting Bracket, fits 3/8 - 1</t>
  </si>
  <si>
    <t>DBDTMB</t>
  </si>
  <si>
    <r>
      <rPr>
        <b/>
        <sz val="10"/>
        <color rgb="FF221F1F"/>
        <rFont val="Calibri"/>
        <family val="2"/>
        <scheme val="minor"/>
      </rPr>
      <t>TERMINATION MOUNTING BRACKET</t>
    </r>
  </si>
  <si>
    <r>
      <rPr>
        <sz val="10"/>
        <color rgb="FF221F1F"/>
        <rFont val="Calibri"/>
        <family val="2"/>
        <scheme val="minor"/>
      </rPr>
      <t>DB500D90TF</t>
    </r>
  </si>
  <si>
    <r>
      <rPr>
        <sz val="10"/>
        <color rgb="FF221F1F"/>
        <rFont val="Calibri"/>
        <family val="2"/>
        <scheme val="minor"/>
      </rPr>
      <t>DB750DTF</t>
    </r>
  </si>
  <si>
    <r>
      <rPr>
        <sz val="10"/>
        <color rgb="FF221F1F"/>
        <rFont val="Calibri"/>
        <family val="2"/>
        <scheme val="minor"/>
      </rPr>
      <t>DB500DTF</t>
    </r>
  </si>
  <si>
    <r>
      <rPr>
        <sz val="10"/>
        <color rgb="FF221F1F"/>
        <rFont val="Calibri"/>
        <family val="2"/>
        <scheme val="minor"/>
      </rPr>
      <t>DB1000DBFF</t>
    </r>
  </si>
  <si>
    <r>
      <rPr>
        <sz val="10"/>
        <color rgb="FF221F1F"/>
        <rFont val="Calibri"/>
        <family val="2"/>
        <scheme val="minor"/>
      </rPr>
      <t>DB750DBFF</t>
    </r>
  </si>
  <si>
    <r>
      <rPr>
        <sz val="10"/>
        <color rgb="FF221F1F"/>
        <rFont val="Calibri"/>
        <family val="2"/>
        <scheme val="minor"/>
      </rPr>
      <t>DB500DBFF</t>
    </r>
  </si>
  <si>
    <r>
      <rPr>
        <sz val="10"/>
        <color rgb="FF221F1F"/>
        <rFont val="Calibri"/>
        <family val="2"/>
        <scheme val="minor"/>
      </rPr>
      <t>DB375DBFF</t>
    </r>
  </si>
  <si>
    <r>
      <rPr>
        <sz val="10"/>
        <color rgb="FF221F1F"/>
        <rFont val="Calibri"/>
        <family val="2"/>
        <scheme val="minor"/>
      </rPr>
      <t>DB1000DFF</t>
    </r>
  </si>
  <si>
    <r>
      <rPr>
        <sz val="10"/>
        <color rgb="FF221F1F"/>
        <rFont val="Calibri"/>
        <family val="2"/>
        <scheme val="minor"/>
      </rPr>
      <t>DB750DFF</t>
    </r>
  </si>
  <si>
    <r>
      <rPr>
        <sz val="10"/>
        <color rgb="FF221F1F"/>
        <rFont val="Calibri"/>
        <family val="2"/>
        <scheme val="minor"/>
      </rPr>
      <t>DB500DFF</t>
    </r>
  </si>
  <si>
    <r>
      <rPr>
        <sz val="10"/>
        <color rgb="FF221F1F"/>
        <rFont val="Calibri"/>
        <family val="2"/>
        <scheme val="minor"/>
      </rPr>
      <t>DB375DFF</t>
    </r>
  </si>
  <si>
    <t>DIAMONDBACK™ TERMINATION FITTINGS</t>
  </si>
  <si>
    <t xml:space="preserve">1  Diamondback Coupling </t>
  </si>
  <si>
    <r>
      <rPr>
        <sz val="10"/>
        <color rgb="FF221F1F"/>
        <rFont val="Calibri"/>
        <family val="2"/>
        <scheme val="minor"/>
      </rPr>
      <t>DB1000DC</t>
    </r>
  </si>
  <si>
    <t xml:space="preserve">3/4 Diamondback Coupling  </t>
  </si>
  <si>
    <r>
      <rPr>
        <sz val="10"/>
        <color rgb="FF221F1F"/>
        <rFont val="Calibri"/>
        <family val="2"/>
        <scheme val="minor"/>
      </rPr>
      <t>DB750DC</t>
    </r>
  </si>
  <si>
    <t xml:space="preserve">1/2 Diamondback Coupling  </t>
  </si>
  <si>
    <r>
      <rPr>
        <sz val="10"/>
        <color rgb="FF221F1F"/>
        <rFont val="Calibri"/>
        <family val="2"/>
        <scheme val="minor"/>
      </rPr>
      <t>DB500DC</t>
    </r>
  </si>
  <si>
    <t xml:space="preserve">3/8 Diamondback Coupling  </t>
  </si>
  <si>
    <r>
      <rPr>
        <sz val="10"/>
        <color rgb="FF221F1F"/>
        <rFont val="Calibri"/>
        <family val="2"/>
        <scheme val="minor"/>
      </rPr>
      <t>DB375DC</t>
    </r>
  </si>
  <si>
    <t>DIAMONDBACK™ COUPLINGS</t>
  </si>
  <si>
    <t xml:space="preserve">11/4 Diamondback CCST X MIP ADAPTER   </t>
  </si>
  <si>
    <t>DB1250DMF</t>
  </si>
  <si>
    <t xml:space="preserve">1 Diamondback CSST X MIP ADAPTER  </t>
  </si>
  <si>
    <r>
      <rPr>
        <sz val="10"/>
        <color rgb="FF221F1F"/>
        <rFont val="Calibri"/>
        <family val="2"/>
        <scheme val="minor"/>
      </rPr>
      <t>DB1000DMF</t>
    </r>
  </si>
  <si>
    <t xml:space="preserve">3/4 Diamondback CSST X MIP ADAPTER  </t>
  </si>
  <si>
    <r>
      <rPr>
        <sz val="10"/>
        <color rgb="FF221F1F"/>
        <rFont val="Calibri"/>
        <family val="2"/>
        <scheme val="minor"/>
      </rPr>
      <t>DB750DMF</t>
    </r>
  </si>
  <si>
    <t xml:space="preserve">1/2 Diamondback CSST X MIP ADAPTER  </t>
  </si>
  <si>
    <r>
      <rPr>
        <sz val="10"/>
        <color rgb="FF221F1F"/>
        <rFont val="Calibri"/>
        <family val="2"/>
        <scheme val="minor"/>
      </rPr>
      <t>DB500DMF</t>
    </r>
  </si>
  <si>
    <t xml:space="preserve">3/8 Diamondback CSST X MIP ADAPTER  </t>
  </si>
  <si>
    <r>
      <rPr>
        <sz val="10"/>
        <color rgb="FF221F1F"/>
        <rFont val="Calibri"/>
        <family val="2"/>
        <scheme val="minor"/>
      </rPr>
      <t>DB375DMF</t>
    </r>
  </si>
  <si>
    <t>DIAMONDBACK™ MIP ADAPTERS</t>
  </si>
  <si>
    <t>250 ft reel</t>
  </si>
  <si>
    <t xml:space="preserve">3/4 x 250ft.  Diamondback Flexible Tubing CSST </t>
  </si>
  <si>
    <t>DB750DFT</t>
  </si>
  <si>
    <t xml:space="preserve">1/2 x 250 ft  Diamondback Flexible Tubing CSST </t>
  </si>
  <si>
    <t>DB500DFT</t>
  </si>
  <si>
    <t xml:space="preserve">3/8 x 250 ft Diamondback Flexible Tubing CSST </t>
  </si>
  <si>
    <t>DB375DFT</t>
  </si>
  <si>
    <t>125 ft reel</t>
  </si>
  <si>
    <t xml:space="preserve">11/4 x 125ft.  Diamondback Flexible Tubing CSST </t>
  </si>
  <si>
    <t>DB1250DFT</t>
  </si>
  <si>
    <t>150 ft reel</t>
  </si>
  <si>
    <t xml:space="preserve">1x 150ft.  Diamondback Flexible Tubing CSST </t>
  </si>
  <si>
    <t>DB1000DFT</t>
  </si>
  <si>
    <t>100 ft reel</t>
  </si>
  <si>
    <t xml:space="preserve">3/4 x 100ft.  Diamondback Flexible Tubing CSST </t>
  </si>
  <si>
    <t>DB750DFTS</t>
  </si>
  <si>
    <t xml:space="preserve">1/2 x 100ft Diamondback Flexible Tubing CSST </t>
  </si>
  <si>
    <t>DB500DFTS</t>
  </si>
  <si>
    <t>1 x 50ft  Diamondback Flexible Tubing CSST</t>
  </si>
  <si>
    <t>DB1000DFTM</t>
  </si>
  <si>
    <t>3/4 x 50ft  Diamondback Flexible Tubing CSST</t>
  </si>
  <si>
    <t>DB750DFTM</t>
  </si>
  <si>
    <t>1/2 x 50ft  Diamondback Flexible Tubing CSST</t>
  </si>
  <si>
    <t>DB500DFTM</t>
  </si>
  <si>
    <t>DIAMONDBACK™ FLEXIBLE TUBING (CSST)</t>
  </si>
  <si>
    <t>Units of Sale</t>
  </si>
  <si>
    <t>Package Qty</t>
  </si>
  <si>
    <t>Diamondback Part #</t>
  </si>
  <si>
    <t>CBS Part #</t>
  </si>
  <si>
    <t>Enter            Discount %</t>
  </si>
  <si>
    <t>Product Category: 681</t>
  </si>
  <si>
    <t>2 X 25ft coil   Diamondback Floppy Conduit  (fits 1 1/4)</t>
  </si>
  <si>
    <t>1 1/2 X 25ft coil   Diamondback Floppy Conduit  (fits 1)</t>
  </si>
  <si>
    <t xml:space="preserve">1/2 Diamondback Stub-out Elbow </t>
  </si>
  <si>
    <t xml:space="preserve">3/4 Diamondback  Straight Stub-out  </t>
  </si>
  <si>
    <t xml:space="preserve">1/2 Diamondback  Straight Stub-out </t>
  </si>
  <si>
    <t xml:space="preserve">1   Diamondback Brass Termination Flange Fitting  </t>
  </si>
  <si>
    <t xml:space="preserve">3/4   Diamondback Brass Termination Flange Fitting  </t>
  </si>
  <si>
    <t xml:space="preserve">1/2   Diamondback Brass Termination Flange Fitting  </t>
  </si>
  <si>
    <t xml:space="preserve">3/8   Diamondback Brass Termination Flange Fitting  </t>
  </si>
  <si>
    <t xml:space="preserve">1   Diamondback Malleable Termination Flange Ftg  </t>
  </si>
  <si>
    <t xml:space="preserve">3/4   Diamondback Malleable Termination Flange Ftg  </t>
  </si>
  <si>
    <t xml:space="preserve">1/2   Diamondback Malleable Termination Flange Ftg  </t>
  </si>
  <si>
    <t xml:space="preserve">3/8   Diamondback Malleable Termination Flange Ftg  </t>
  </si>
  <si>
    <r>
      <t>DIAMONDBACK</t>
    </r>
    <r>
      <rPr>
        <b/>
        <sz val="16"/>
        <rFont val="Calibri"/>
        <family val="2"/>
      </rPr>
      <t>®</t>
    </r>
    <r>
      <rPr>
        <b/>
        <sz val="12"/>
        <rFont val="Calibri"/>
        <family val="2"/>
        <scheme val="minor"/>
      </rPr>
      <t xml:space="preserve"> Flexible CSST Tubing, Fittings and Accessories</t>
    </r>
  </si>
  <si>
    <t xml:space="preserve">3-1/2 x 7   Diamondback Striker Plate  </t>
  </si>
  <si>
    <t xml:space="preserve">3-1/2 x 12   Diamondback Striker Plate  </t>
  </si>
  <si>
    <t>Price List #DFT 2-23</t>
  </si>
  <si>
    <t>Effective: June 19, 2023</t>
  </si>
  <si>
    <t>NEW</t>
  </si>
  <si>
    <t>3/8 x 50ft  Diamondback Flexible Tubing CSST</t>
  </si>
  <si>
    <r>
      <rPr>
        <b/>
        <sz val="10"/>
        <color rgb="FF221F1F"/>
        <rFont val="Calibri"/>
        <family val="2"/>
        <scheme val="minor"/>
      </rPr>
      <t>DB500DSM</t>
    </r>
  </si>
  <si>
    <r>
      <rPr>
        <b/>
        <sz val="10"/>
        <color rgb="FF221F1F"/>
        <rFont val="Calibri"/>
        <family val="2"/>
        <scheme val="minor"/>
      </rPr>
      <t>DB750DSM</t>
    </r>
  </si>
  <si>
    <t>NEW PRICING</t>
  </si>
  <si>
    <t>DB375DFTM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</si>
</sst>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\$0.0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221F1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221F1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6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>
      <alignment vertical="top"/>
    </xf>
    <xf numFmtId="0" fontId="1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>
      <alignment vertical="top"/>
    </xf>
    <xf numFmtId="0" fontId="8" fillId="0" borderId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28" borderId="0" applyNumberFormat="0" applyBorder="0" applyAlignment="0" applyProtection="0"/>
    <xf numFmtId="0" fontId="24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17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26" fillId="4" borderId="0" applyNumberFormat="0" applyBorder="0" applyAlignment="0" applyProtection="0"/>
    <xf numFmtId="0" fontId="32" fillId="47" borderId="9" applyNumberFormat="0" applyAlignment="0" applyProtection="0"/>
    <xf numFmtId="0" fontId="33" fillId="8" borderId="12" applyNumberFormat="0" applyAlignment="0" applyProtection="0"/>
    <xf numFmtId="43" fontId="2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7" fillId="0" borderId="15" applyNumberFormat="0" applyFill="0" applyAlignment="0" applyProtection="0"/>
    <xf numFmtId="0" fontId="28" fillId="0" borderId="7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6" fillId="6" borderId="9" applyNumberFormat="0" applyAlignment="0" applyProtection="0"/>
    <xf numFmtId="0" fontId="37" fillId="0" borderId="11" applyNumberFormat="0" applyFill="0" applyAlignment="0" applyProtection="0"/>
    <xf numFmtId="0" fontId="38" fillId="5" borderId="0" applyNumberFormat="0" applyBorder="0" applyAlignment="0" applyProtection="0"/>
    <xf numFmtId="0" fontId="25" fillId="9" borderId="13" applyNumberFormat="0" applyFont="0" applyAlignment="0" applyProtection="0"/>
    <xf numFmtId="0" fontId="39" fillId="47" borderId="10" applyNumberFormat="0" applyAlignment="0" applyProtection="0"/>
    <xf numFmtId="0" fontId="30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0" fontId="7" fillId="0" borderId="0"/>
    <xf numFmtId="9" fontId="43" fillId="0" borderId="0" applyFont="0" applyFill="0" applyBorder="0" applyAlignment="0" applyProtection="0"/>
  </cellStyleXfs>
  <cellXfs count="119">
    <xf numFmtId="0" fontId="0" fillId="0" borderId="0" xfId="0"/>
    <xf numFmtId="0" fontId="44" fillId="0" borderId="0" xfId="112" applyFont="1" applyAlignment="1">
      <alignment horizontal="left" vertical="top"/>
    </xf>
    <xf numFmtId="0" fontId="44" fillId="0" borderId="0" xfId="112" applyFont="1" applyAlignment="1">
      <alignment horizontal="center" vertical="top"/>
    </xf>
    <xf numFmtId="44" fontId="46" fillId="52" borderId="25" xfId="112" applyNumberFormat="1" applyFont="1" applyFill="1" applyBorder="1" applyAlignment="1">
      <alignment horizontal="left" vertical="top"/>
    </xf>
    <xf numFmtId="44" fontId="46" fillId="52" borderId="24" xfId="113" applyFont="1" applyFill="1" applyBorder="1" applyAlignment="1">
      <alignment vertical="top" shrinkToFit="1"/>
    </xf>
    <xf numFmtId="0" fontId="46" fillId="52" borderId="24" xfId="112" applyFont="1" applyFill="1" applyBorder="1" applyAlignment="1">
      <alignment horizontal="center" vertical="top"/>
    </xf>
    <xf numFmtId="0" fontId="47" fillId="52" borderId="24" xfId="112" applyFont="1" applyFill="1" applyBorder="1" applyAlignment="1">
      <alignment horizontal="left" vertical="top"/>
    </xf>
    <xf numFmtId="0" fontId="47" fillId="52" borderId="24" xfId="112" applyFont="1" applyFill="1" applyBorder="1" applyAlignment="1">
      <alignment vertical="top"/>
    </xf>
    <xf numFmtId="0" fontId="46" fillId="52" borderId="23" xfId="112" applyFont="1" applyFill="1" applyBorder="1" applyAlignment="1">
      <alignment horizontal="left" vertical="top"/>
    </xf>
    <xf numFmtId="0" fontId="49" fillId="52" borderId="28" xfId="112" applyFont="1" applyFill="1" applyBorder="1" applyAlignment="1">
      <alignment vertical="top"/>
    </xf>
    <xf numFmtId="44" fontId="45" fillId="50" borderId="0" xfId="112" applyNumberFormat="1" applyFont="1" applyFill="1" applyAlignment="1">
      <alignment horizontal="left" vertical="top"/>
    </xf>
    <xf numFmtId="44" fontId="45" fillId="50" borderId="0" xfId="113" applyFont="1" applyFill="1" applyBorder="1" applyAlignment="1">
      <alignment vertical="top" shrinkToFit="1"/>
    </xf>
    <xf numFmtId="0" fontId="45" fillId="50" borderId="0" xfId="112" applyFont="1" applyFill="1" applyAlignment="1">
      <alignment horizontal="center" vertical="top"/>
    </xf>
    <xf numFmtId="0" fontId="47" fillId="50" borderId="0" xfId="112" applyFont="1" applyFill="1" applyAlignment="1">
      <alignment horizontal="center" vertical="top"/>
    </xf>
    <xf numFmtId="0" fontId="49" fillId="50" borderId="0" xfId="112" applyFont="1" applyFill="1" applyAlignment="1">
      <alignment vertical="top"/>
    </xf>
    <xf numFmtId="0" fontId="46" fillId="50" borderId="0" xfId="112" applyFont="1" applyFill="1" applyAlignment="1">
      <alignment horizontal="left" vertical="top"/>
    </xf>
    <xf numFmtId="0" fontId="46" fillId="0" borderId="0" xfId="112" applyFont="1" applyAlignment="1">
      <alignment horizontal="left" vertical="top"/>
    </xf>
    <xf numFmtId="44" fontId="46" fillId="0" borderId="0" xfId="112" applyNumberFormat="1" applyFont="1" applyAlignment="1">
      <alignment horizontal="left" vertical="top"/>
    </xf>
    <xf numFmtId="44" fontId="46" fillId="50" borderId="5" xfId="112" applyNumberFormat="1" applyFont="1" applyFill="1" applyBorder="1" applyAlignment="1">
      <alignment horizontal="left" vertical="top"/>
    </xf>
    <xf numFmtId="44" fontId="46" fillId="50" borderId="1" xfId="113" applyFont="1" applyFill="1" applyBorder="1" applyAlignment="1">
      <alignment vertical="top" shrinkToFit="1"/>
    </xf>
    <xf numFmtId="0" fontId="46" fillId="50" borderId="1" xfId="112" applyFont="1" applyFill="1" applyBorder="1" applyAlignment="1">
      <alignment horizontal="center" vertical="top"/>
    </xf>
    <xf numFmtId="0" fontId="47" fillId="50" borderId="1" xfId="112" applyFont="1" applyFill="1" applyBorder="1" applyAlignment="1">
      <alignment horizontal="left" vertical="top"/>
    </xf>
    <xf numFmtId="0" fontId="47" fillId="50" borderId="1" xfId="112" applyFont="1" applyFill="1" applyBorder="1" applyAlignment="1">
      <alignment vertical="top"/>
    </xf>
    <xf numFmtId="0" fontId="46" fillId="50" borderId="4" xfId="112" applyFont="1" applyFill="1" applyBorder="1" applyAlignment="1">
      <alignment horizontal="left" vertical="top"/>
    </xf>
    <xf numFmtId="44" fontId="46" fillId="0" borderId="3" xfId="112" applyNumberFormat="1" applyFont="1" applyBorder="1" applyAlignment="1">
      <alignment horizontal="left" vertical="top"/>
    </xf>
    <xf numFmtId="44" fontId="45" fillId="0" borderId="0" xfId="113" applyFont="1" applyFill="1" applyBorder="1" applyAlignment="1"/>
    <xf numFmtId="0" fontId="49" fillId="50" borderId="2" xfId="112" applyFont="1" applyFill="1" applyBorder="1" applyAlignment="1">
      <alignment vertical="top"/>
    </xf>
    <xf numFmtId="0" fontId="46" fillId="0" borderId="0" xfId="112" applyFont="1" applyAlignment="1">
      <alignment vertical="top"/>
    </xf>
    <xf numFmtId="44" fontId="46" fillId="0" borderId="5" xfId="112" applyNumberFormat="1" applyFont="1" applyBorder="1" applyAlignment="1">
      <alignment horizontal="left" vertical="top"/>
    </xf>
    <xf numFmtId="44" fontId="46" fillId="0" borderId="1" xfId="113" applyFont="1" applyFill="1" applyBorder="1" applyAlignment="1">
      <alignment vertical="top" shrinkToFit="1"/>
    </xf>
    <xf numFmtId="0" fontId="46" fillId="0" borderId="1" xfId="112" applyFont="1" applyBorder="1" applyAlignment="1">
      <alignment horizontal="center" vertical="top"/>
    </xf>
    <xf numFmtId="0" fontId="47" fillId="0" borderId="1" xfId="112" applyFont="1" applyBorder="1" applyAlignment="1">
      <alignment vertical="top"/>
    </xf>
    <xf numFmtId="44" fontId="47" fillId="0" borderId="0" xfId="113" applyFont="1" applyFill="1" applyBorder="1" applyAlignment="1">
      <alignment vertical="top"/>
    </xf>
    <xf numFmtId="44" fontId="46" fillId="0" borderId="0" xfId="113" applyFont="1" applyFill="1" applyBorder="1" applyAlignment="1"/>
    <xf numFmtId="44" fontId="46" fillId="0" borderId="0" xfId="113" applyFont="1" applyFill="1" applyBorder="1" applyAlignment="1">
      <alignment vertical="top" shrinkToFit="1"/>
    </xf>
    <xf numFmtId="0" fontId="50" fillId="50" borderId="2" xfId="112" applyFont="1" applyFill="1" applyBorder="1" applyAlignment="1">
      <alignment vertical="top"/>
    </xf>
    <xf numFmtId="0" fontId="46" fillId="0" borderId="0" xfId="112" applyFont="1"/>
    <xf numFmtId="1" fontId="46" fillId="50" borderId="4" xfId="112" applyNumberFormat="1" applyFont="1" applyFill="1" applyBorder="1" applyAlignment="1">
      <alignment horizontal="left" vertical="top"/>
    </xf>
    <xf numFmtId="0" fontId="46" fillId="0" borderId="20" xfId="112" applyFont="1" applyBorder="1" applyAlignment="1">
      <alignment horizontal="left" vertical="top"/>
    </xf>
    <xf numFmtId="44" fontId="46" fillId="0" borderId="19" xfId="113" applyFont="1" applyFill="1" applyBorder="1" applyAlignment="1">
      <alignment horizontal="left"/>
    </xf>
    <xf numFmtId="0" fontId="49" fillId="0" borderId="19" xfId="112" applyFont="1" applyBorder="1" applyAlignment="1">
      <alignment horizontal="center" vertical="top"/>
    </xf>
    <xf numFmtId="0" fontId="46" fillId="0" borderId="19" xfId="112" applyFont="1" applyBorder="1" applyAlignment="1">
      <alignment horizontal="left" vertical="top"/>
    </xf>
    <xf numFmtId="0" fontId="49" fillId="50" borderId="19" xfId="112" applyFont="1" applyFill="1" applyBorder="1" applyAlignment="1">
      <alignment vertical="top"/>
    </xf>
    <xf numFmtId="0" fontId="49" fillId="0" borderId="19" xfId="112" applyFont="1" applyBorder="1" applyAlignment="1">
      <alignment vertical="top"/>
    </xf>
    <xf numFmtId="0" fontId="50" fillId="0" borderId="18" xfId="112" applyFont="1" applyBorder="1" applyAlignment="1">
      <alignment vertical="top"/>
    </xf>
    <xf numFmtId="0" fontId="20" fillId="49" borderId="37" xfId="112" applyFont="1" applyFill="1" applyBorder="1" applyAlignment="1">
      <alignment horizontal="center" vertical="center"/>
    </xf>
    <xf numFmtId="0" fontId="20" fillId="49" borderId="38" xfId="112" applyFont="1" applyFill="1" applyBorder="1" applyAlignment="1">
      <alignment horizontal="center" vertical="center"/>
    </xf>
    <xf numFmtId="0" fontId="20" fillId="49" borderId="22" xfId="112" applyFont="1" applyFill="1" applyBorder="1" applyAlignment="1">
      <alignment horizontal="center" vertical="center"/>
    </xf>
    <xf numFmtId="0" fontId="20" fillId="49" borderId="39" xfId="112" applyFont="1" applyFill="1" applyBorder="1" applyAlignment="1">
      <alignment horizontal="center" vertical="center"/>
    </xf>
    <xf numFmtId="0" fontId="20" fillId="49" borderId="21" xfId="112" applyFont="1" applyFill="1" applyBorder="1" applyAlignment="1">
      <alignment horizontal="center" vertical="center"/>
    </xf>
    <xf numFmtId="164" fontId="52" fillId="48" borderId="40" xfId="112" applyNumberFormat="1" applyFont="1" applyFill="1" applyBorder="1" applyAlignment="1">
      <alignment horizontal="center" vertical="center"/>
    </xf>
    <xf numFmtId="0" fontId="52" fillId="48" borderId="41" xfId="112" applyFont="1" applyFill="1" applyBorder="1" applyAlignment="1">
      <alignment horizontal="left" vertical="center"/>
    </xf>
    <xf numFmtId="0" fontId="1" fillId="0" borderId="29" xfId="112" applyFont="1" applyBorder="1" applyAlignment="1">
      <alignment horizontal="center"/>
    </xf>
    <xf numFmtId="0" fontId="1" fillId="0" borderId="29" xfId="112" applyFont="1" applyBorder="1"/>
    <xf numFmtId="0" fontId="1" fillId="0" borderId="42" xfId="112" applyFont="1" applyBorder="1" applyAlignment="1">
      <alignment horizontal="center"/>
    </xf>
    <xf numFmtId="2" fontId="5" fillId="2" borderId="43" xfId="115" applyNumberFormat="1" applyFont="1" applyFill="1" applyBorder="1" applyAlignment="1">
      <alignment horizontal="center" vertical="center"/>
    </xf>
    <xf numFmtId="0" fontId="53" fillId="2" borderId="43" xfId="112" applyFont="1" applyFill="1" applyBorder="1" applyAlignment="1">
      <alignment horizontal="left" vertical="center" wrapText="1"/>
    </xf>
    <xf numFmtId="0" fontId="1" fillId="0" borderId="2" xfId="112" applyFont="1" applyBorder="1" applyAlignment="1">
      <alignment horizontal="center"/>
    </xf>
    <xf numFmtId="0" fontId="42" fillId="0" borderId="0" xfId="111" applyBorder="1" applyAlignment="1">
      <alignment horizontal="center"/>
    </xf>
    <xf numFmtId="0" fontId="42" fillId="0" borderId="2" xfId="111" applyBorder="1" applyAlignment="1">
      <alignment horizontal="center"/>
    </xf>
    <xf numFmtId="0" fontId="44" fillId="0" borderId="19" xfId="112" applyFont="1" applyBorder="1" applyAlignment="1">
      <alignment horizontal="left" vertical="top"/>
    </xf>
    <xf numFmtId="0" fontId="1" fillId="0" borderId="19" xfId="112" applyFont="1" applyBorder="1"/>
    <xf numFmtId="0" fontId="1" fillId="0" borderId="18" xfId="112" applyFont="1" applyBorder="1" applyAlignment="1">
      <alignment horizontal="center"/>
    </xf>
    <xf numFmtId="0" fontId="46" fillId="0" borderId="1" xfId="112" applyFont="1" applyBorder="1" applyAlignment="1">
      <alignment horizontal="left" vertical="top"/>
    </xf>
    <xf numFmtId="0" fontId="46" fillId="0" borderId="4" xfId="112" applyFont="1" applyBorder="1" applyAlignment="1">
      <alignment horizontal="left" vertical="top"/>
    </xf>
    <xf numFmtId="44" fontId="46" fillId="0" borderId="1" xfId="113" applyFont="1" applyFill="1" applyBorder="1" applyAlignment="1">
      <alignment horizontal="left"/>
    </xf>
    <xf numFmtId="0" fontId="47" fillId="0" borderId="1" xfId="112" applyFont="1" applyBorder="1" applyAlignment="1">
      <alignment horizontal="center" vertical="top"/>
    </xf>
    <xf numFmtId="1" fontId="48" fillId="0" borderId="4" xfId="112" applyNumberFormat="1" applyFont="1" applyBorder="1" applyAlignment="1">
      <alignment horizontal="left" vertical="top"/>
    </xf>
    <xf numFmtId="0" fontId="49" fillId="2" borderId="1" xfId="112" applyFont="1" applyFill="1" applyBorder="1" applyAlignment="1">
      <alignment vertical="top"/>
    </xf>
    <xf numFmtId="44" fontId="45" fillId="2" borderId="5" xfId="112" applyNumberFormat="1" applyFont="1" applyFill="1" applyBorder="1" applyAlignment="1">
      <alignment horizontal="left" vertical="top"/>
    </xf>
    <xf numFmtId="0" fontId="58" fillId="0" borderId="0" xfId="112" applyFont="1" applyAlignment="1">
      <alignment horizontal="right" vertical="center"/>
    </xf>
    <xf numFmtId="0" fontId="59" fillId="50" borderId="1" xfId="112" applyFont="1" applyFill="1" applyBorder="1" applyAlignment="1">
      <alignment horizontal="left" vertical="top"/>
    </xf>
    <xf numFmtId="9" fontId="46" fillId="0" borderId="0" xfId="1" applyFont="1" applyAlignment="1">
      <alignment horizontal="left" vertical="top"/>
    </xf>
    <xf numFmtId="0" fontId="46" fillId="0" borderId="0" xfId="112" applyFont="1" applyAlignment="1">
      <alignment horizontal="left" vertical="top" wrapText="1"/>
    </xf>
    <xf numFmtId="0" fontId="58" fillId="0" borderId="0" xfId="112" applyFont="1" applyAlignment="1">
      <alignment vertical="top"/>
    </xf>
    <xf numFmtId="44" fontId="45" fillId="2" borderId="1" xfId="113" applyFont="1" applyFill="1" applyBorder="1" applyAlignment="1">
      <alignment vertical="top" shrinkToFit="1"/>
    </xf>
    <xf numFmtId="0" fontId="1" fillId="0" borderId="0" xfId="112" applyFont="1" applyAlignment="1">
      <alignment horizontal="center"/>
    </xf>
    <xf numFmtId="0" fontId="5" fillId="0" borderId="0" xfId="112" applyFont="1" applyAlignment="1">
      <alignment horizontal="right" vertical="center"/>
    </xf>
    <xf numFmtId="0" fontId="5" fillId="0" borderId="0" xfId="112" applyFont="1" applyAlignment="1">
      <alignment horizontal="center" vertical="center"/>
    </xf>
    <xf numFmtId="0" fontId="3" fillId="0" borderId="0" xfId="112" applyFont="1"/>
    <xf numFmtId="0" fontId="3" fillId="0" borderId="0" xfId="112" applyFont="1" applyAlignment="1">
      <alignment horizontal="center"/>
    </xf>
    <xf numFmtId="0" fontId="1" fillId="0" borderId="0" xfId="112" applyFont="1"/>
    <xf numFmtId="0" fontId="3" fillId="0" borderId="0" xfId="112" applyFont="1" applyAlignment="1">
      <alignment horizontal="center" vertical="top"/>
    </xf>
    <xf numFmtId="0" fontId="3" fillId="0" borderId="0" xfId="112" applyFont="1" applyAlignment="1">
      <alignment vertical="top"/>
    </xf>
    <xf numFmtId="0" fontId="54" fillId="0" borderId="0" xfId="112" applyFont="1" applyAlignment="1">
      <alignment horizontal="right" vertical="top"/>
    </xf>
    <xf numFmtId="0" fontId="54" fillId="0" borderId="0" xfId="112" applyFont="1" applyAlignment="1">
      <alignment horizontal="center" vertical="top"/>
    </xf>
    <xf numFmtId="0" fontId="49" fillId="0" borderId="0" xfId="112" applyFont="1" applyAlignment="1">
      <alignment vertical="top"/>
    </xf>
    <xf numFmtId="0" fontId="46" fillId="0" borderId="0" xfId="112" applyFont="1" applyAlignment="1">
      <alignment horizontal="center" vertical="top"/>
    </xf>
    <xf numFmtId="165" fontId="46" fillId="50" borderId="0" xfId="112" applyNumberFormat="1" applyFont="1" applyFill="1" applyAlignment="1">
      <alignment vertical="top" shrinkToFit="1"/>
    </xf>
    <xf numFmtId="0" fontId="46" fillId="50" borderId="0" xfId="112" applyFont="1" applyFill="1"/>
    <xf numFmtId="1" fontId="50" fillId="51" borderId="4" xfId="112" applyNumberFormat="1" applyFont="1" applyFill="1" applyBorder="1" applyAlignment="1">
      <alignment horizontal="left" vertical="top"/>
    </xf>
    <xf numFmtId="0" fontId="45" fillId="51" borderId="1" xfId="112" applyFont="1" applyFill="1" applyBorder="1" applyAlignment="1">
      <alignment horizontal="left" vertical="top"/>
    </xf>
    <xf numFmtId="0" fontId="49" fillId="51" borderId="1" xfId="112" applyFont="1" applyFill="1" applyBorder="1" applyAlignment="1">
      <alignment vertical="top"/>
    </xf>
    <xf numFmtId="0" fontId="60" fillId="51" borderId="1" xfId="0" applyFont="1" applyFill="1" applyBorder="1" applyAlignment="1">
      <alignment horizontal="center" vertical="center"/>
    </xf>
    <xf numFmtId="0" fontId="49" fillId="51" borderId="1" xfId="112" applyFont="1" applyFill="1" applyBorder="1" applyAlignment="1">
      <alignment horizontal="center" vertical="top"/>
    </xf>
    <xf numFmtId="44" fontId="45" fillId="51" borderId="1" xfId="113" applyFont="1" applyFill="1" applyBorder="1" applyAlignment="1">
      <alignment horizontal="left"/>
    </xf>
    <xf numFmtId="44" fontId="45" fillId="51" borderId="5" xfId="112" applyNumberFormat="1" applyFont="1" applyFill="1" applyBorder="1" applyAlignment="1">
      <alignment horizontal="left" vertical="top"/>
    </xf>
    <xf numFmtId="0" fontId="45" fillId="2" borderId="4" xfId="112" applyFont="1" applyFill="1" applyBorder="1" applyAlignment="1">
      <alignment horizontal="left" vertical="top"/>
    </xf>
    <xf numFmtId="0" fontId="49" fillId="2" borderId="1" xfId="112" applyFont="1" applyFill="1" applyBorder="1" applyAlignment="1">
      <alignment horizontal="left" vertical="top"/>
    </xf>
    <xf numFmtId="0" fontId="45" fillId="2" borderId="1" xfId="112" applyFont="1" applyFill="1" applyBorder="1" applyAlignment="1">
      <alignment horizontal="center" vertical="top"/>
    </xf>
    <xf numFmtId="0" fontId="45" fillId="53" borderId="44" xfId="112" applyFont="1" applyFill="1" applyBorder="1" applyAlignment="1">
      <alignment horizontal="center"/>
    </xf>
    <xf numFmtId="0" fontId="49" fillId="51" borderId="33" xfId="114" applyFont="1" applyFill="1" applyBorder="1" applyAlignment="1">
      <alignment horizontal="left" vertical="center" wrapText="1"/>
    </xf>
    <xf numFmtId="0" fontId="49" fillId="51" borderId="32" xfId="114" applyFont="1" applyFill="1" applyBorder="1" applyAlignment="1">
      <alignment horizontal="left" vertical="center" wrapText="1"/>
    </xf>
    <xf numFmtId="0" fontId="49" fillId="51" borderId="31" xfId="114" applyFont="1" applyFill="1" applyBorder="1" applyAlignment="1">
      <alignment horizontal="left" vertical="center" wrapText="1"/>
    </xf>
    <xf numFmtId="0" fontId="42" fillId="51" borderId="33" xfId="111" applyFill="1" applyBorder="1" applyAlignment="1">
      <alignment horizontal="center" vertical="center"/>
    </xf>
    <xf numFmtId="0" fontId="42" fillId="51" borderId="32" xfId="111" applyFill="1" applyBorder="1" applyAlignment="1">
      <alignment horizontal="center" vertical="center"/>
    </xf>
    <xf numFmtId="0" fontId="42" fillId="51" borderId="31" xfId="111" applyFill="1" applyBorder="1" applyAlignment="1">
      <alignment horizontal="center" vertical="center"/>
    </xf>
    <xf numFmtId="0" fontId="49" fillId="52" borderId="30" xfId="112" applyFont="1" applyFill="1" applyBorder="1" applyAlignment="1">
      <alignment horizontal="center" vertical="top"/>
    </xf>
    <xf numFmtId="0" fontId="49" fillId="52" borderId="26" xfId="112" applyFont="1" applyFill="1" applyBorder="1" applyAlignment="1">
      <alignment horizontal="center" vertical="top"/>
    </xf>
    <xf numFmtId="0" fontId="49" fillId="52" borderId="27" xfId="112" applyFont="1" applyFill="1" applyBorder="1" applyAlignment="1">
      <alignment horizontal="center" vertical="top"/>
    </xf>
    <xf numFmtId="0" fontId="55" fillId="0" borderId="19" xfId="112" applyFont="1" applyBorder="1" applyAlignment="1">
      <alignment horizontal="right" vertical="top"/>
    </xf>
    <xf numFmtId="0" fontId="55" fillId="0" borderId="20" xfId="112" applyFont="1" applyBorder="1" applyAlignment="1">
      <alignment horizontal="right" vertical="top"/>
    </xf>
    <xf numFmtId="0" fontId="5" fillId="0" borderId="0" xfId="112" applyFont="1" applyAlignment="1">
      <alignment horizontal="right" vertical="center"/>
    </xf>
    <xf numFmtId="0" fontId="5" fillId="0" borderId="3" xfId="112" applyFont="1" applyBorder="1" applyAlignment="1">
      <alignment horizontal="right" vertical="center"/>
    </xf>
    <xf numFmtId="0" fontId="3" fillId="0" borderId="0" xfId="112" applyFont="1" applyAlignment="1">
      <alignment horizontal="right" vertical="center"/>
    </xf>
    <xf numFmtId="0" fontId="3" fillId="0" borderId="3" xfId="112" applyFont="1" applyBorder="1" applyAlignment="1">
      <alignment horizontal="right" vertical="center"/>
    </xf>
    <xf numFmtId="0" fontId="45" fillId="50" borderId="36" xfId="112" applyFont="1" applyFill="1" applyBorder="1" applyAlignment="1">
      <alignment horizontal="left" vertical="top"/>
    </xf>
    <xf numFmtId="0" fontId="45" fillId="50" borderId="35" xfId="112" applyFont="1" applyFill="1" applyBorder="1" applyAlignment="1">
      <alignment horizontal="left" vertical="top"/>
    </xf>
    <xf numFmtId="0" fontId="45" fillId="50" borderId="34" xfId="112" applyFont="1" applyFill="1" applyBorder="1" applyAlignment="1">
      <alignment horizontal="left" vertical="top"/>
    </xf>
  </cellXfs>
  <cellStyles count="116">
    <cellStyle name="20% - Accent1" xfId="43" builtinId="30" customBuiltin="1"/>
    <cellStyle name="20% - Accent1 2" xfId="69" xr:uid="{00000000-0005-0000-0000-000001000000}"/>
    <cellStyle name="20% - Accent2" xfId="47" builtinId="34" customBuiltin="1"/>
    <cellStyle name="20% - Accent2 2" xfId="70" xr:uid="{00000000-0005-0000-0000-000003000000}"/>
    <cellStyle name="20% - Accent3" xfId="51" builtinId="38" customBuiltin="1"/>
    <cellStyle name="20% - Accent3 2" xfId="71" xr:uid="{00000000-0005-0000-0000-000005000000}"/>
    <cellStyle name="20% - Accent4" xfId="55" builtinId="42" customBuiltin="1"/>
    <cellStyle name="20% - Accent4 2" xfId="72" xr:uid="{00000000-0005-0000-0000-000007000000}"/>
    <cellStyle name="20% - Accent5" xfId="59" builtinId="46" customBuiltin="1"/>
    <cellStyle name="20% - Accent5 2" xfId="73" xr:uid="{00000000-0005-0000-0000-000009000000}"/>
    <cellStyle name="20% - Accent6" xfId="63" builtinId="50" customBuiltin="1"/>
    <cellStyle name="20% - Accent6 2" xfId="74" xr:uid="{00000000-0005-0000-0000-00000B000000}"/>
    <cellStyle name="40% - Accent1" xfId="44" builtinId="31" customBuiltin="1"/>
    <cellStyle name="40% - Accent1 2" xfId="75" xr:uid="{00000000-0005-0000-0000-00000D000000}"/>
    <cellStyle name="40% - Accent2" xfId="48" builtinId="35" customBuiltin="1"/>
    <cellStyle name="40% - Accent2 2" xfId="76" xr:uid="{00000000-0005-0000-0000-00000F000000}"/>
    <cellStyle name="40% - Accent3" xfId="52" builtinId="39" customBuiltin="1"/>
    <cellStyle name="40% - Accent3 2" xfId="77" xr:uid="{00000000-0005-0000-0000-000011000000}"/>
    <cellStyle name="40% - Accent4" xfId="56" builtinId="43" customBuiltin="1"/>
    <cellStyle name="40% - Accent4 2" xfId="78" xr:uid="{00000000-0005-0000-0000-000013000000}"/>
    <cellStyle name="40% - Accent5" xfId="60" builtinId="47" customBuiltin="1"/>
    <cellStyle name="40% - Accent5 2" xfId="79" xr:uid="{00000000-0005-0000-0000-000015000000}"/>
    <cellStyle name="40% - Accent6" xfId="64" builtinId="51" customBuiltin="1"/>
    <cellStyle name="40% - Accent6 2" xfId="80" xr:uid="{00000000-0005-0000-0000-000017000000}"/>
    <cellStyle name="60% - Accent1" xfId="45" builtinId="32" customBuiltin="1"/>
    <cellStyle name="60% - Accent1 2" xfId="81" xr:uid="{00000000-0005-0000-0000-000019000000}"/>
    <cellStyle name="60% - Accent2" xfId="49" builtinId="36" customBuiltin="1"/>
    <cellStyle name="60% - Accent2 2" xfId="82" xr:uid="{00000000-0005-0000-0000-00001B000000}"/>
    <cellStyle name="60% - Accent3" xfId="53" builtinId="40" customBuiltin="1"/>
    <cellStyle name="60% - Accent3 2" xfId="83" xr:uid="{00000000-0005-0000-0000-00001D000000}"/>
    <cellStyle name="60% - Accent4" xfId="57" builtinId="44" customBuiltin="1"/>
    <cellStyle name="60% - Accent4 2" xfId="84" xr:uid="{00000000-0005-0000-0000-00001F000000}"/>
    <cellStyle name="60% - Accent5" xfId="61" builtinId="48" customBuiltin="1"/>
    <cellStyle name="60% - Accent5 2" xfId="85" xr:uid="{00000000-0005-0000-0000-000021000000}"/>
    <cellStyle name="60% - Accent6" xfId="65" builtinId="52" customBuiltin="1"/>
    <cellStyle name="60% - Accent6 2" xfId="86" xr:uid="{00000000-0005-0000-0000-000023000000}"/>
    <cellStyle name="Accent1" xfId="42" builtinId="29" customBuiltin="1"/>
    <cellStyle name="Accent1 2" xfId="87" xr:uid="{00000000-0005-0000-0000-000025000000}"/>
    <cellStyle name="Accent2" xfId="46" builtinId="33" customBuiltin="1"/>
    <cellStyle name="Accent2 2" xfId="88" xr:uid="{00000000-0005-0000-0000-000027000000}"/>
    <cellStyle name="Accent3" xfId="50" builtinId="37" customBuiltin="1"/>
    <cellStyle name="Accent3 2" xfId="89" xr:uid="{00000000-0005-0000-0000-000029000000}"/>
    <cellStyle name="Accent4" xfId="54" builtinId="41" customBuiltin="1"/>
    <cellStyle name="Accent4 2" xfId="90" xr:uid="{00000000-0005-0000-0000-00002B000000}"/>
    <cellStyle name="Accent5" xfId="58" builtinId="45" customBuiltin="1"/>
    <cellStyle name="Accent5 2" xfId="91" xr:uid="{00000000-0005-0000-0000-00002D000000}"/>
    <cellStyle name="Accent6" xfId="62" builtinId="49" customBuiltin="1"/>
    <cellStyle name="Accent6 2" xfId="92" xr:uid="{00000000-0005-0000-0000-00002F000000}"/>
    <cellStyle name="Bad" xfId="31" builtinId="27" customBuiltin="1"/>
    <cellStyle name="Bad 2" xfId="93" xr:uid="{00000000-0005-0000-0000-000031000000}"/>
    <cellStyle name="Calculation" xfId="35" builtinId="22" customBuiltin="1"/>
    <cellStyle name="Calculation 2" xfId="94" xr:uid="{00000000-0005-0000-0000-000033000000}"/>
    <cellStyle name="Check Cell" xfId="37" builtinId="23" customBuiltin="1"/>
    <cellStyle name="Check Cell 2" xfId="95" xr:uid="{00000000-0005-0000-0000-000035000000}"/>
    <cellStyle name="Comma 2" xfId="2" xr:uid="{00000000-0005-0000-0000-000037000000}"/>
    <cellStyle name="Comma 3" xfId="96" xr:uid="{00000000-0005-0000-0000-000038000000}"/>
    <cellStyle name="Currency 2" xfId="8" xr:uid="{00000000-0005-0000-0000-00003A000000}"/>
    <cellStyle name="Currency 3" xfId="113" xr:uid="{5E2007CC-C69D-426F-8339-8A4FE20298B4}"/>
    <cellStyle name="Explanatory Text" xfId="40" builtinId="53" customBuiltin="1"/>
    <cellStyle name="Explanatory Text 2" xfId="97" xr:uid="{00000000-0005-0000-0000-00003C000000}"/>
    <cellStyle name="Good" xfId="30" builtinId="26" customBuiltin="1"/>
    <cellStyle name="Good 2" xfId="98" xr:uid="{00000000-0005-0000-0000-00003E000000}"/>
    <cellStyle name="Heading 1" xfId="26" builtinId="16" customBuiltin="1"/>
    <cellStyle name="Heading 1 2" xfId="99" xr:uid="{00000000-0005-0000-0000-000040000000}"/>
    <cellStyle name="Heading 2" xfId="27" builtinId="17" customBuiltin="1"/>
    <cellStyle name="Heading 2 2" xfId="100" xr:uid="{00000000-0005-0000-0000-000042000000}"/>
    <cellStyle name="Heading 3" xfId="28" builtinId="18" customBuiltin="1"/>
    <cellStyle name="Heading 3 2" xfId="101" xr:uid="{00000000-0005-0000-0000-000044000000}"/>
    <cellStyle name="Heading 4" xfId="29" builtinId="19" customBuiltin="1"/>
    <cellStyle name="Heading 4 2" xfId="102" xr:uid="{00000000-0005-0000-0000-000046000000}"/>
    <cellStyle name="Hyperlink" xfId="111" builtinId="8"/>
    <cellStyle name="Input" xfId="33" builtinId="20" customBuiltin="1"/>
    <cellStyle name="Input 2" xfId="103" xr:uid="{00000000-0005-0000-0000-000049000000}"/>
    <cellStyle name="Linked Cell" xfId="36" builtinId="24" customBuiltin="1"/>
    <cellStyle name="Linked Cell 2" xfId="104" xr:uid="{00000000-0005-0000-0000-00004B000000}"/>
    <cellStyle name="Neutral" xfId="32" builtinId="28" customBuiltin="1"/>
    <cellStyle name="Neutral 2" xfId="105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7" xr:uid="{00000000-0005-0000-0000-000058000000}"/>
    <cellStyle name="Normal 19" xfId="68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6" xr:uid="{00000000-0005-0000-0000-00005D000000}"/>
    <cellStyle name="Normal 21" xfId="112" xr:uid="{6445547C-8780-4D4B-BCC6-35EB816376A7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39" builtinId="10" customBuiltin="1"/>
    <cellStyle name="Note 2" xfId="106" xr:uid="{00000000-0005-0000-0000-000067000000}"/>
    <cellStyle name="Output" xfId="34" builtinId="21" customBuiltin="1"/>
    <cellStyle name="Output 2" xfId="107" xr:uid="{00000000-0005-0000-0000-000069000000}"/>
    <cellStyle name="Percent" xfId="1" builtinId="5"/>
    <cellStyle name="Percent 2" xfId="9" xr:uid="{00000000-0005-0000-0000-00006B000000}"/>
    <cellStyle name="Percent 3" xfId="115" xr:uid="{BBA072F2-DF83-4A50-B5CE-68EC09FFA2FE}"/>
    <cellStyle name="Title" xfId="25" builtinId="15" customBuiltin="1"/>
    <cellStyle name="Title 2" xfId="108" xr:uid="{00000000-0005-0000-0000-00006D000000}"/>
    <cellStyle name="Total" xfId="41" builtinId="25" customBuiltin="1"/>
    <cellStyle name="Total 2" xfId="109" xr:uid="{00000000-0005-0000-0000-00006F000000}"/>
    <cellStyle name="Warning Text" xfId="38" builtinId="11" customBuiltin="1"/>
    <cellStyle name="Warning Text 2" xfId="110" xr:uid="{00000000-0005-0000-0000-000071000000}"/>
    <cellStyle name="常规_Sheet1" xfId="114" xr:uid="{F61D9C1F-485F-4D4D-AE74-E8561F82C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142875</xdr:rowOff>
    </xdr:from>
    <xdr:ext cx="820932" cy="1066665"/>
    <xdr:pic>
      <xdr:nvPicPr>
        <xdr:cNvPr id="2" name="Picture 1">
          <a:extLst>
            <a:ext uri="{FF2B5EF4-FFF2-40B4-BE49-F238E27FC236}">
              <a16:creationId xmlns:a16="http://schemas.microsoft.com/office/drawing/2014/main" id="{B581C3FE-01E6-4AC0-9F25-3C1E74AB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925" y="517525"/>
          <a:ext cx="820932" cy="10666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bsupplies.ca/sheets/en/BV%20-%20Brass%20Gas%20Ball%20Valv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19CE-A1B0-4202-B17E-C4BB5A2162E7}">
  <sheetPr>
    <tabColor theme="0"/>
    <pageSetUpPr fitToPage="1"/>
  </sheetPr>
  <dimension ref="A2:L86"/>
  <sheetViews>
    <sheetView showGridLines="0" tabSelected="1" zoomScaleNormal="100" workbookViewId="0">
      <selection activeCell="I7" sqref="I7"/>
    </sheetView>
  </sheetViews>
  <sheetFormatPr defaultColWidth="7.5546875" defaultRowHeight="14.4" x14ac:dyDescent="0.3"/>
  <cols>
    <col min="1" max="1" width="6.21875" style="1" customWidth="1"/>
    <col min="2" max="2" width="20.5546875" style="1" customWidth="1"/>
    <col min="3" max="3" width="18.109375" style="1" customWidth="1"/>
    <col min="4" max="4" width="50.88671875" style="1" customWidth="1"/>
    <col min="5" max="5" width="14.88671875" style="2" customWidth="1"/>
    <col min="6" max="6" width="13.109375" style="1" customWidth="1"/>
    <col min="7" max="7" width="12.6640625" style="2" customWidth="1"/>
    <col min="8" max="9" width="12.6640625" style="1" customWidth="1"/>
    <col min="10" max="16384" width="7.5546875" style="1"/>
  </cols>
  <sheetData>
    <row r="2" spans="1:9" ht="15" thickBot="1" x14ac:dyDescent="0.35"/>
    <row r="3" spans="1:9" ht="20.25" customHeight="1" x14ac:dyDescent="0.3">
      <c r="B3" s="62"/>
      <c r="C3" s="61"/>
      <c r="D3" s="60"/>
      <c r="E3" s="110" t="s">
        <v>150</v>
      </c>
      <c r="F3" s="110"/>
      <c r="G3" s="110"/>
      <c r="H3" s="110"/>
      <c r="I3" s="111"/>
    </row>
    <row r="4" spans="1:9" ht="15" customHeight="1" x14ac:dyDescent="0.3">
      <c r="B4" s="57"/>
      <c r="C4" s="76"/>
      <c r="D4" s="77"/>
      <c r="E4" s="78"/>
      <c r="F4" s="77"/>
      <c r="G4" s="78"/>
      <c r="H4" s="112" t="s">
        <v>153</v>
      </c>
      <c r="I4" s="113"/>
    </row>
    <row r="5" spans="1:9" ht="15" customHeight="1" x14ac:dyDescent="0.3">
      <c r="B5" s="59"/>
      <c r="C5" s="58"/>
      <c r="D5" s="79"/>
      <c r="E5" s="80"/>
      <c r="F5" s="79"/>
      <c r="G5" s="80"/>
      <c r="H5" s="114" t="s">
        <v>136</v>
      </c>
      <c r="I5" s="115"/>
    </row>
    <row r="6" spans="1:9" ht="15" customHeight="1" thickBot="1" x14ac:dyDescent="0.35">
      <c r="B6" s="57"/>
      <c r="C6" s="81"/>
      <c r="E6" s="82"/>
      <c r="F6" s="83"/>
      <c r="G6" s="114" t="s">
        <v>154</v>
      </c>
      <c r="H6" s="114"/>
      <c r="I6" s="115"/>
    </row>
    <row r="7" spans="1:9" ht="30" customHeight="1" thickBot="1" x14ac:dyDescent="0.35">
      <c r="B7" s="57"/>
      <c r="C7" s="76"/>
      <c r="D7" s="84"/>
      <c r="E7" s="85"/>
      <c r="F7" s="84"/>
      <c r="G7" s="85"/>
      <c r="H7" s="56" t="s">
        <v>135</v>
      </c>
      <c r="I7" s="55">
        <v>0</v>
      </c>
    </row>
    <row r="8" spans="1:9" ht="15" customHeight="1" thickBot="1" x14ac:dyDescent="0.35">
      <c r="B8" s="54"/>
      <c r="C8" s="52"/>
      <c r="D8" s="53"/>
      <c r="E8" s="52"/>
      <c r="F8" s="53"/>
      <c r="G8" s="52"/>
      <c r="H8" s="51" t="s">
        <v>1</v>
      </c>
      <c r="I8" s="50">
        <f>1-I7/100</f>
        <v>1</v>
      </c>
    </row>
    <row r="9" spans="1:9" ht="30" customHeight="1" thickBot="1" x14ac:dyDescent="0.35">
      <c r="B9" s="49" t="s">
        <v>134</v>
      </c>
      <c r="C9" s="48" t="s">
        <v>133</v>
      </c>
      <c r="D9" s="47" t="s">
        <v>0</v>
      </c>
      <c r="E9" s="47" t="s">
        <v>4</v>
      </c>
      <c r="F9" s="47" t="s">
        <v>132</v>
      </c>
      <c r="G9" s="47" t="s">
        <v>131</v>
      </c>
      <c r="H9" s="46" t="s">
        <v>2</v>
      </c>
      <c r="I9" s="45" t="s">
        <v>3</v>
      </c>
    </row>
    <row r="10" spans="1:9" s="16" customFormat="1" ht="15" customHeight="1" x14ac:dyDescent="0.3">
      <c r="A10" s="36"/>
      <c r="B10" s="44" t="s">
        <v>130</v>
      </c>
      <c r="C10" s="43"/>
      <c r="D10" s="42"/>
      <c r="E10" s="40"/>
      <c r="F10" s="41"/>
      <c r="G10" s="40"/>
      <c r="H10" s="39"/>
      <c r="I10" s="38"/>
    </row>
    <row r="11" spans="1:9" s="16" customFormat="1" ht="15" customHeight="1" x14ac:dyDescent="0.3">
      <c r="A11" s="70" t="s">
        <v>155</v>
      </c>
      <c r="B11" s="90">
        <v>685010050004</v>
      </c>
      <c r="C11" s="91" t="s">
        <v>160</v>
      </c>
      <c r="D11" s="92" t="s">
        <v>156</v>
      </c>
      <c r="E11" s="93">
        <v>77894268149</v>
      </c>
      <c r="F11" s="94" t="s">
        <v>42</v>
      </c>
      <c r="G11" s="94" t="s">
        <v>38</v>
      </c>
      <c r="H11" s="95">
        <v>293.32</v>
      </c>
      <c r="I11" s="96">
        <f t="shared" ref="I11" si="0">H11*$I$8</f>
        <v>293.32</v>
      </c>
    </row>
    <row r="12" spans="1:9" s="16" customFormat="1" ht="15" customHeight="1" x14ac:dyDescent="0.3">
      <c r="A12" s="36"/>
      <c r="B12" s="67">
        <v>685010050005</v>
      </c>
      <c r="C12" s="63" t="s">
        <v>129</v>
      </c>
      <c r="D12" s="31" t="s">
        <v>128</v>
      </c>
      <c r="E12" s="66">
        <v>77894268146</v>
      </c>
      <c r="F12" s="66" t="s">
        <v>42</v>
      </c>
      <c r="G12" s="66" t="s">
        <v>38</v>
      </c>
      <c r="H12" s="65">
        <v>351.86</v>
      </c>
      <c r="I12" s="28">
        <f t="shared" ref="I12:I21" si="1">H12*$I$8</f>
        <v>351.86</v>
      </c>
    </row>
    <row r="13" spans="1:9" s="16" customFormat="1" ht="15" customHeight="1" x14ac:dyDescent="0.3">
      <c r="A13" s="36"/>
      <c r="B13" s="67">
        <v>685010050007</v>
      </c>
      <c r="C13" s="63" t="s">
        <v>127</v>
      </c>
      <c r="D13" s="31" t="s">
        <v>126</v>
      </c>
      <c r="E13" s="66">
        <v>77894268147</v>
      </c>
      <c r="F13" s="66" t="s">
        <v>42</v>
      </c>
      <c r="G13" s="66" t="s">
        <v>38</v>
      </c>
      <c r="H13" s="65">
        <v>486.28</v>
      </c>
      <c r="I13" s="28">
        <f t="shared" si="1"/>
        <v>486.28</v>
      </c>
    </row>
    <row r="14" spans="1:9" s="16" customFormat="1" ht="15" customHeight="1" x14ac:dyDescent="0.3">
      <c r="A14" s="36"/>
      <c r="B14" s="67">
        <v>685010050010</v>
      </c>
      <c r="C14" s="63" t="s">
        <v>125</v>
      </c>
      <c r="D14" s="31" t="s">
        <v>124</v>
      </c>
      <c r="E14" s="66">
        <v>77894268148</v>
      </c>
      <c r="F14" s="66" t="s">
        <v>42</v>
      </c>
      <c r="G14" s="66" t="s">
        <v>38</v>
      </c>
      <c r="H14" s="65">
        <v>573.26</v>
      </c>
      <c r="I14" s="28">
        <f t="shared" si="1"/>
        <v>573.26</v>
      </c>
    </row>
    <row r="15" spans="1:9" s="16" customFormat="1" ht="14.1" customHeight="1" x14ac:dyDescent="0.3">
      <c r="A15" s="36"/>
      <c r="B15" s="37">
        <v>685010100005</v>
      </c>
      <c r="C15" s="31" t="s">
        <v>123</v>
      </c>
      <c r="D15" s="21" t="s">
        <v>122</v>
      </c>
      <c r="E15" s="30">
        <v>77894268113</v>
      </c>
      <c r="F15" s="30" t="s">
        <v>119</v>
      </c>
      <c r="G15" s="20" t="s">
        <v>38</v>
      </c>
      <c r="H15" s="19">
        <v>703.72</v>
      </c>
      <c r="I15" s="28">
        <f t="shared" si="1"/>
        <v>703.72</v>
      </c>
    </row>
    <row r="16" spans="1:9" s="16" customFormat="1" ht="14.1" customHeight="1" x14ac:dyDescent="0.3">
      <c r="A16" s="36"/>
      <c r="B16" s="37">
        <v>685010100007</v>
      </c>
      <c r="C16" s="31" t="s">
        <v>121</v>
      </c>
      <c r="D16" s="21" t="s">
        <v>120</v>
      </c>
      <c r="E16" s="30">
        <v>77894268114</v>
      </c>
      <c r="F16" s="30" t="s">
        <v>119</v>
      </c>
      <c r="G16" s="20" t="s">
        <v>38</v>
      </c>
      <c r="H16" s="19">
        <v>972.56</v>
      </c>
      <c r="I16" s="28">
        <f t="shared" si="1"/>
        <v>972.56</v>
      </c>
    </row>
    <row r="17" spans="1:9" s="16" customFormat="1" ht="14.1" customHeight="1" x14ac:dyDescent="0.3">
      <c r="A17" s="36"/>
      <c r="B17" s="37">
        <v>685010150010</v>
      </c>
      <c r="C17" s="31" t="s">
        <v>118</v>
      </c>
      <c r="D17" s="21" t="s">
        <v>117</v>
      </c>
      <c r="E17" s="30">
        <v>77894268116</v>
      </c>
      <c r="F17" s="30" t="s">
        <v>116</v>
      </c>
      <c r="G17" s="20" t="s">
        <v>38</v>
      </c>
      <c r="H17" s="19">
        <v>1719.77</v>
      </c>
      <c r="I17" s="28">
        <f t="shared" si="1"/>
        <v>1719.77</v>
      </c>
    </row>
    <row r="18" spans="1:9" s="16" customFormat="1" ht="14.1" customHeight="1" x14ac:dyDescent="0.3">
      <c r="A18" s="36"/>
      <c r="B18" s="37">
        <v>685010125012</v>
      </c>
      <c r="C18" s="31" t="s">
        <v>115</v>
      </c>
      <c r="D18" s="21" t="s">
        <v>114</v>
      </c>
      <c r="E18" s="30">
        <v>77894268115</v>
      </c>
      <c r="F18" s="30" t="s">
        <v>113</v>
      </c>
      <c r="G18" s="20" t="s">
        <v>38</v>
      </c>
      <c r="H18" s="19">
        <v>1937.21</v>
      </c>
      <c r="I18" s="28">
        <f t="shared" si="1"/>
        <v>1937.21</v>
      </c>
    </row>
    <row r="19" spans="1:9" s="16" customFormat="1" ht="14.1" customHeight="1" x14ac:dyDescent="0.3">
      <c r="A19" s="36"/>
      <c r="B19" s="37">
        <v>685010250004</v>
      </c>
      <c r="C19" s="31" t="s">
        <v>112</v>
      </c>
      <c r="D19" s="21" t="s">
        <v>111</v>
      </c>
      <c r="E19" s="30">
        <v>77894268117</v>
      </c>
      <c r="F19" s="30" t="s">
        <v>106</v>
      </c>
      <c r="G19" s="20" t="s">
        <v>38</v>
      </c>
      <c r="H19" s="19">
        <v>1363.95</v>
      </c>
      <c r="I19" s="28">
        <f t="shared" si="1"/>
        <v>1363.95</v>
      </c>
    </row>
    <row r="20" spans="1:9" s="16" customFormat="1" ht="14.1" customHeight="1" x14ac:dyDescent="0.3">
      <c r="A20" s="36"/>
      <c r="B20" s="37">
        <v>685010250005</v>
      </c>
      <c r="C20" s="31" t="s">
        <v>110</v>
      </c>
      <c r="D20" s="21" t="s">
        <v>109</v>
      </c>
      <c r="E20" s="30">
        <v>77894268118</v>
      </c>
      <c r="F20" s="30" t="s">
        <v>106</v>
      </c>
      <c r="G20" s="20" t="s">
        <v>38</v>
      </c>
      <c r="H20" s="19">
        <v>1640.7</v>
      </c>
      <c r="I20" s="28">
        <f t="shared" si="1"/>
        <v>1640.7</v>
      </c>
    </row>
    <row r="21" spans="1:9" s="16" customFormat="1" ht="14.1" customHeight="1" x14ac:dyDescent="0.3">
      <c r="A21" s="36"/>
      <c r="B21" s="37">
        <v>685010250007</v>
      </c>
      <c r="C21" s="31" t="s">
        <v>108</v>
      </c>
      <c r="D21" s="21" t="s">
        <v>107</v>
      </c>
      <c r="E21" s="30">
        <v>77894268119</v>
      </c>
      <c r="F21" s="30" t="s">
        <v>106</v>
      </c>
      <c r="G21" s="20" t="s">
        <v>38</v>
      </c>
      <c r="H21" s="19">
        <v>1917.44</v>
      </c>
      <c r="I21" s="28">
        <f t="shared" si="1"/>
        <v>1917.44</v>
      </c>
    </row>
    <row r="22" spans="1:9" s="16" customFormat="1" ht="15" customHeight="1" x14ac:dyDescent="0.3">
      <c r="A22" s="36"/>
      <c r="B22" s="35" t="s">
        <v>105</v>
      </c>
      <c r="C22" s="86"/>
      <c r="D22" s="14"/>
      <c r="E22" s="87"/>
      <c r="F22" s="87"/>
      <c r="G22" s="87"/>
      <c r="H22" s="32"/>
      <c r="I22" s="24"/>
    </row>
    <row r="23" spans="1:9" s="16" customFormat="1" ht="14.1" customHeight="1" x14ac:dyDescent="0.3">
      <c r="A23" s="36"/>
      <c r="B23" s="23">
        <v>68502020004</v>
      </c>
      <c r="C23" s="31" t="s">
        <v>104</v>
      </c>
      <c r="D23" s="21" t="s">
        <v>103</v>
      </c>
      <c r="E23" s="30">
        <v>77894268061</v>
      </c>
      <c r="F23" s="30">
        <v>24</v>
      </c>
      <c r="G23" s="30" t="s">
        <v>5</v>
      </c>
      <c r="H23" s="29">
        <v>28.54</v>
      </c>
      <c r="I23" s="28">
        <f>H23*$I$8</f>
        <v>28.54</v>
      </c>
    </row>
    <row r="24" spans="1:9" s="16" customFormat="1" ht="14.1" customHeight="1" x14ac:dyDescent="0.3">
      <c r="A24" s="36"/>
      <c r="B24" s="23">
        <v>68502020005</v>
      </c>
      <c r="C24" s="31" t="s">
        <v>102</v>
      </c>
      <c r="D24" s="21" t="s">
        <v>101</v>
      </c>
      <c r="E24" s="30">
        <v>77894268062</v>
      </c>
      <c r="F24" s="30">
        <v>24</v>
      </c>
      <c r="G24" s="30" t="s">
        <v>5</v>
      </c>
      <c r="H24" s="29">
        <v>32.729999999999997</v>
      </c>
      <c r="I24" s="28">
        <f>H24*$I$8</f>
        <v>32.729999999999997</v>
      </c>
    </row>
    <row r="25" spans="1:9" s="16" customFormat="1" ht="14.1" customHeight="1" x14ac:dyDescent="0.3">
      <c r="A25" s="36"/>
      <c r="B25" s="23">
        <v>68502020007</v>
      </c>
      <c r="C25" s="31" t="s">
        <v>100</v>
      </c>
      <c r="D25" s="21" t="s">
        <v>99</v>
      </c>
      <c r="E25" s="30">
        <v>77894268063</v>
      </c>
      <c r="F25" s="30">
        <v>16</v>
      </c>
      <c r="G25" s="30" t="s">
        <v>5</v>
      </c>
      <c r="H25" s="29">
        <v>51.95</v>
      </c>
      <c r="I25" s="28">
        <f>H25*$I$8</f>
        <v>51.95</v>
      </c>
    </row>
    <row r="26" spans="1:9" s="16" customFormat="1" ht="14.1" customHeight="1" x14ac:dyDescent="0.3">
      <c r="A26" s="36"/>
      <c r="B26" s="23">
        <v>68502020010</v>
      </c>
      <c r="C26" s="31" t="s">
        <v>98</v>
      </c>
      <c r="D26" s="21" t="s">
        <v>97</v>
      </c>
      <c r="E26" s="30">
        <v>77894268064</v>
      </c>
      <c r="F26" s="30">
        <v>12</v>
      </c>
      <c r="G26" s="30" t="s">
        <v>5</v>
      </c>
      <c r="H26" s="29">
        <v>85.32</v>
      </c>
      <c r="I26" s="28">
        <f>H26*$I$8</f>
        <v>85.32</v>
      </c>
    </row>
    <row r="27" spans="1:9" s="16" customFormat="1" ht="14.1" customHeight="1" x14ac:dyDescent="0.3">
      <c r="A27" s="36"/>
      <c r="B27" s="23">
        <v>68502020012</v>
      </c>
      <c r="C27" s="31" t="s">
        <v>96</v>
      </c>
      <c r="D27" s="21" t="s">
        <v>95</v>
      </c>
      <c r="E27" s="30">
        <v>77894268065</v>
      </c>
      <c r="F27" s="30">
        <v>8</v>
      </c>
      <c r="G27" s="30" t="s">
        <v>5</v>
      </c>
      <c r="H27" s="29">
        <v>101.83</v>
      </c>
      <c r="I27" s="28">
        <f>H27*$I$8</f>
        <v>101.83</v>
      </c>
    </row>
    <row r="28" spans="1:9" s="16" customFormat="1" ht="15" customHeight="1" x14ac:dyDescent="0.3">
      <c r="A28" s="36"/>
      <c r="B28" s="35" t="s">
        <v>94</v>
      </c>
      <c r="C28" s="86"/>
      <c r="D28" s="14"/>
      <c r="E28" s="87"/>
      <c r="F28" s="87"/>
      <c r="G28" s="87"/>
      <c r="H28" s="32"/>
      <c r="I28" s="24"/>
    </row>
    <row r="29" spans="1:9" s="16" customFormat="1" ht="14.1" customHeight="1" x14ac:dyDescent="0.3">
      <c r="A29" s="36"/>
      <c r="B29" s="23">
        <v>68503020004</v>
      </c>
      <c r="C29" s="31" t="s">
        <v>93</v>
      </c>
      <c r="D29" s="21" t="s">
        <v>92</v>
      </c>
      <c r="E29" s="30">
        <v>77894268066</v>
      </c>
      <c r="F29" s="30">
        <v>12</v>
      </c>
      <c r="G29" s="30" t="s">
        <v>5</v>
      </c>
      <c r="H29" s="29">
        <v>34.299999999999997</v>
      </c>
      <c r="I29" s="28">
        <f>H29*$I$8</f>
        <v>34.299999999999997</v>
      </c>
    </row>
    <row r="30" spans="1:9" s="16" customFormat="1" ht="14.1" customHeight="1" x14ac:dyDescent="0.3">
      <c r="A30" s="36"/>
      <c r="B30" s="23">
        <v>68503020005</v>
      </c>
      <c r="C30" s="31" t="s">
        <v>91</v>
      </c>
      <c r="D30" s="21" t="s">
        <v>90</v>
      </c>
      <c r="E30" s="30">
        <v>77894268067</v>
      </c>
      <c r="F30" s="30">
        <v>12</v>
      </c>
      <c r="G30" s="30" t="s">
        <v>5</v>
      </c>
      <c r="H30" s="29">
        <v>42.93</v>
      </c>
      <c r="I30" s="28">
        <f>H30*$I$8</f>
        <v>42.93</v>
      </c>
    </row>
    <row r="31" spans="1:9" s="16" customFormat="1" ht="14.1" customHeight="1" x14ac:dyDescent="0.3">
      <c r="A31" s="36"/>
      <c r="B31" s="23">
        <v>68503020007</v>
      </c>
      <c r="C31" s="31" t="s">
        <v>89</v>
      </c>
      <c r="D31" s="21" t="s">
        <v>88</v>
      </c>
      <c r="E31" s="30">
        <v>77894268068</v>
      </c>
      <c r="F31" s="30">
        <v>12</v>
      </c>
      <c r="G31" s="30" t="s">
        <v>5</v>
      </c>
      <c r="H31" s="29">
        <v>73.22</v>
      </c>
      <c r="I31" s="28">
        <f>H31*$I$8</f>
        <v>73.22</v>
      </c>
    </row>
    <row r="32" spans="1:9" s="16" customFormat="1" ht="14.1" customHeight="1" x14ac:dyDescent="0.3">
      <c r="A32" s="36"/>
      <c r="B32" s="23">
        <v>68503020010</v>
      </c>
      <c r="C32" s="31" t="s">
        <v>87</v>
      </c>
      <c r="D32" s="21" t="s">
        <v>86</v>
      </c>
      <c r="E32" s="30">
        <v>77894268069</v>
      </c>
      <c r="F32" s="30">
        <v>6</v>
      </c>
      <c r="G32" s="30" t="s">
        <v>5</v>
      </c>
      <c r="H32" s="29">
        <v>103.66</v>
      </c>
      <c r="I32" s="28">
        <f>H32*$I$8</f>
        <v>103.66</v>
      </c>
    </row>
    <row r="33" spans="1:12" s="16" customFormat="1" ht="15" customHeight="1" x14ac:dyDescent="0.3">
      <c r="A33" s="36"/>
      <c r="B33" s="35" t="s">
        <v>85</v>
      </c>
      <c r="C33" s="14"/>
      <c r="D33" s="14"/>
      <c r="E33" s="87"/>
      <c r="F33" s="87"/>
      <c r="G33" s="87"/>
      <c r="H33" s="32"/>
      <c r="I33" s="24"/>
    </row>
    <row r="34" spans="1:12" s="16" customFormat="1" ht="14.1" customHeight="1" x14ac:dyDescent="0.3">
      <c r="A34" s="36"/>
      <c r="B34" s="23">
        <v>68504022004</v>
      </c>
      <c r="C34" s="22" t="s">
        <v>84</v>
      </c>
      <c r="D34" s="21" t="s">
        <v>149</v>
      </c>
      <c r="E34" s="30">
        <v>77894268072</v>
      </c>
      <c r="F34" s="30">
        <v>12</v>
      </c>
      <c r="G34" s="30" t="s">
        <v>5</v>
      </c>
      <c r="H34" s="29">
        <v>53.49</v>
      </c>
      <c r="I34" s="28">
        <f t="shared" ref="I34:I44" si="2">H34*$I$8</f>
        <v>53.49</v>
      </c>
    </row>
    <row r="35" spans="1:12" s="16" customFormat="1" ht="14.1" customHeight="1" x14ac:dyDescent="0.3">
      <c r="A35" s="36"/>
      <c r="B35" s="23">
        <v>68504022005</v>
      </c>
      <c r="C35" s="22" t="s">
        <v>83</v>
      </c>
      <c r="D35" s="21" t="s">
        <v>148</v>
      </c>
      <c r="E35" s="30">
        <v>77894268073</v>
      </c>
      <c r="F35" s="30">
        <v>12</v>
      </c>
      <c r="G35" s="30" t="s">
        <v>5</v>
      </c>
      <c r="H35" s="29">
        <v>42.01</v>
      </c>
      <c r="I35" s="28">
        <f t="shared" si="2"/>
        <v>42.01</v>
      </c>
    </row>
    <row r="36" spans="1:12" s="16" customFormat="1" ht="14.1" customHeight="1" x14ac:dyDescent="0.3">
      <c r="A36" s="36"/>
      <c r="B36" s="23">
        <v>68504022007</v>
      </c>
      <c r="C36" s="22" t="s">
        <v>82</v>
      </c>
      <c r="D36" s="21" t="s">
        <v>147</v>
      </c>
      <c r="E36" s="30">
        <v>77894268074</v>
      </c>
      <c r="F36" s="30">
        <v>8</v>
      </c>
      <c r="G36" s="30" t="s">
        <v>5</v>
      </c>
      <c r="H36" s="29">
        <v>91.19</v>
      </c>
      <c r="I36" s="28">
        <f t="shared" si="2"/>
        <v>91.19</v>
      </c>
    </row>
    <row r="37" spans="1:12" s="16" customFormat="1" ht="14.1" customHeight="1" x14ac:dyDescent="0.3">
      <c r="A37" s="36"/>
      <c r="B37" s="23">
        <v>68504022010</v>
      </c>
      <c r="C37" s="22" t="s">
        <v>81</v>
      </c>
      <c r="D37" s="21" t="s">
        <v>146</v>
      </c>
      <c r="E37" s="30">
        <v>77894268075</v>
      </c>
      <c r="F37" s="30">
        <v>8</v>
      </c>
      <c r="G37" s="30" t="s">
        <v>5</v>
      </c>
      <c r="H37" s="29">
        <v>92.12</v>
      </c>
      <c r="I37" s="28">
        <f t="shared" si="2"/>
        <v>92.12</v>
      </c>
    </row>
    <row r="38" spans="1:12" s="16" customFormat="1" ht="14.1" customHeight="1" x14ac:dyDescent="0.3">
      <c r="A38" s="36"/>
      <c r="B38" s="23">
        <v>68504024004</v>
      </c>
      <c r="C38" s="22" t="s">
        <v>80</v>
      </c>
      <c r="D38" s="21" t="s">
        <v>145</v>
      </c>
      <c r="E38" s="30">
        <v>77894268076</v>
      </c>
      <c r="F38" s="30">
        <v>12</v>
      </c>
      <c r="G38" s="30" t="s">
        <v>5</v>
      </c>
      <c r="H38" s="29">
        <v>110.47</v>
      </c>
      <c r="I38" s="28">
        <f t="shared" si="2"/>
        <v>110.47</v>
      </c>
    </row>
    <row r="39" spans="1:12" s="16" customFormat="1" ht="14.1" customHeight="1" x14ac:dyDescent="0.3">
      <c r="A39" s="36"/>
      <c r="B39" s="23">
        <v>68504024005</v>
      </c>
      <c r="C39" s="22" t="s">
        <v>79</v>
      </c>
      <c r="D39" s="21" t="s">
        <v>144</v>
      </c>
      <c r="E39" s="30">
        <v>77894268077</v>
      </c>
      <c r="F39" s="30">
        <v>12</v>
      </c>
      <c r="G39" s="30" t="s">
        <v>5</v>
      </c>
      <c r="H39" s="29">
        <v>96.45</v>
      </c>
      <c r="I39" s="28">
        <f t="shared" si="2"/>
        <v>96.45</v>
      </c>
    </row>
    <row r="40" spans="1:12" s="16" customFormat="1" ht="14.1" customHeight="1" x14ac:dyDescent="0.3">
      <c r="A40" s="36"/>
      <c r="B40" s="23">
        <v>68504024007</v>
      </c>
      <c r="C40" s="22" t="s">
        <v>78</v>
      </c>
      <c r="D40" s="21" t="s">
        <v>143</v>
      </c>
      <c r="E40" s="30">
        <v>77894268078</v>
      </c>
      <c r="F40" s="30">
        <v>8</v>
      </c>
      <c r="G40" s="30" t="s">
        <v>5</v>
      </c>
      <c r="H40" s="29">
        <v>150.06</v>
      </c>
      <c r="I40" s="28">
        <f t="shared" si="2"/>
        <v>150.06</v>
      </c>
    </row>
    <row r="41" spans="1:12" s="16" customFormat="1" ht="14.1" customHeight="1" x14ac:dyDescent="0.3">
      <c r="A41" s="36"/>
      <c r="B41" s="23">
        <v>68504024010</v>
      </c>
      <c r="C41" s="22" t="s">
        <v>77</v>
      </c>
      <c r="D41" s="21" t="s">
        <v>142</v>
      </c>
      <c r="E41" s="30">
        <v>77894268079</v>
      </c>
      <c r="F41" s="30">
        <v>8</v>
      </c>
      <c r="G41" s="30" t="s">
        <v>5</v>
      </c>
      <c r="H41" s="29">
        <v>151.41</v>
      </c>
      <c r="I41" s="28">
        <f t="shared" si="2"/>
        <v>151.41</v>
      </c>
    </row>
    <row r="42" spans="1:12" s="16" customFormat="1" ht="14.1" customHeight="1" x14ac:dyDescent="0.3">
      <c r="A42" s="36"/>
      <c r="B42" s="23">
        <v>68504020005</v>
      </c>
      <c r="C42" s="22" t="s">
        <v>76</v>
      </c>
      <c r="D42" s="16" t="s">
        <v>141</v>
      </c>
      <c r="E42" s="30">
        <v>77894268070</v>
      </c>
      <c r="F42" s="30">
        <v>10</v>
      </c>
      <c r="G42" s="30" t="s">
        <v>5</v>
      </c>
      <c r="H42" s="29">
        <v>16.62</v>
      </c>
      <c r="I42" s="28">
        <f t="shared" si="2"/>
        <v>16.62</v>
      </c>
    </row>
    <row r="43" spans="1:12" s="16" customFormat="1" ht="14.1" customHeight="1" x14ac:dyDescent="0.3">
      <c r="A43" s="36"/>
      <c r="B43" s="23">
        <v>68504020007</v>
      </c>
      <c r="C43" s="22" t="s">
        <v>75</v>
      </c>
      <c r="D43" s="21" t="s">
        <v>140</v>
      </c>
      <c r="E43" s="30">
        <v>77894268071</v>
      </c>
      <c r="F43" s="30">
        <v>10</v>
      </c>
      <c r="G43" s="30" t="s">
        <v>5</v>
      </c>
      <c r="H43" s="29">
        <v>18.079999999999998</v>
      </c>
      <c r="I43" s="28">
        <f t="shared" si="2"/>
        <v>18.079999999999998</v>
      </c>
    </row>
    <row r="44" spans="1:12" s="16" customFormat="1" ht="14.1" customHeight="1" x14ac:dyDescent="0.3">
      <c r="A44" s="36"/>
      <c r="B44" s="23">
        <v>68504220005</v>
      </c>
      <c r="C44" s="22" t="s">
        <v>74</v>
      </c>
      <c r="D44" s="21" t="s">
        <v>139</v>
      </c>
      <c r="E44" s="30">
        <v>77894268080</v>
      </c>
      <c r="F44" s="30">
        <v>10</v>
      </c>
      <c r="G44" s="30" t="s">
        <v>5</v>
      </c>
      <c r="H44" s="29">
        <v>31.92</v>
      </c>
      <c r="I44" s="28">
        <f t="shared" si="2"/>
        <v>31.92</v>
      </c>
    </row>
    <row r="45" spans="1:12" s="16" customFormat="1" ht="15" customHeight="1" x14ac:dyDescent="0.3">
      <c r="A45" s="36"/>
      <c r="B45" s="26" t="s">
        <v>73</v>
      </c>
      <c r="C45" s="86"/>
      <c r="D45" s="14"/>
      <c r="E45" s="87"/>
      <c r="F45" s="87"/>
      <c r="G45" s="87"/>
      <c r="H45" s="32"/>
      <c r="I45" s="24"/>
    </row>
    <row r="46" spans="1:12" s="16" customFormat="1" ht="14.1" customHeight="1" x14ac:dyDescent="0.3">
      <c r="A46" s="36"/>
      <c r="B46" s="23">
        <v>68504520004</v>
      </c>
      <c r="C46" s="31" t="s">
        <v>72</v>
      </c>
      <c r="D46" s="21" t="s">
        <v>71</v>
      </c>
      <c r="E46" s="30">
        <v>77894268081</v>
      </c>
      <c r="F46" s="30">
        <v>24</v>
      </c>
      <c r="G46" s="30" t="s">
        <v>5</v>
      </c>
      <c r="H46" s="29">
        <v>9.5299999999999994</v>
      </c>
      <c r="I46" s="28">
        <f>H46*$I$8</f>
        <v>9.5299999999999994</v>
      </c>
    </row>
    <row r="47" spans="1:12" s="16" customFormat="1" ht="15" customHeight="1" x14ac:dyDescent="0.3">
      <c r="A47" s="27"/>
      <c r="B47" s="35" t="s">
        <v>70</v>
      </c>
      <c r="C47" s="86"/>
      <c r="D47" s="14"/>
      <c r="E47" s="87"/>
      <c r="F47" s="87"/>
      <c r="G47" s="87"/>
      <c r="H47" s="32"/>
      <c r="I47" s="24"/>
      <c r="K47" s="73"/>
    </row>
    <row r="48" spans="1:12" s="16" customFormat="1" ht="14.1" customHeight="1" x14ac:dyDescent="0.3">
      <c r="A48" s="74"/>
      <c r="B48" s="97">
        <v>68505020007</v>
      </c>
      <c r="C48" s="68" t="s">
        <v>157</v>
      </c>
      <c r="D48" s="98" t="s">
        <v>69</v>
      </c>
      <c r="E48" s="99">
        <v>77894268082</v>
      </c>
      <c r="F48" s="99">
        <v>4</v>
      </c>
      <c r="G48" s="99" t="s">
        <v>5</v>
      </c>
      <c r="H48" s="75">
        <v>115.35</v>
      </c>
      <c r="I48" s="69">
        <f>H48*$I$8</f>
        <v>115.35</v>
      </c>
      <c r="L48" s="72"/>
    </row>
    <row r="49" spans="1:12" s="16" customFormat="1" ht="14.1" customHeight="1" x14ac:dyDescent="0.3">
      <c r="A49" s="74"/>
      <c r="B49" s="97">
        <v>68505020010</v>
      </c>
      <c r="C49" s="68" t="s">
        <v>158</v>
      </c>
      <c r="D49" s="98" t="s">
        <v>68</v>
      </c>
      <c r="E49" s="99">
        <v>77894268083</v>
      </c>
      <c r="F49" s="99">
        <v>4</v>
      </c>
      <c r="G49" s="99" t="s">
        <v>5</v>
      </c>
      <c r="H49" s="75">
        <v>128.5</v>
      </c>
      <c r="I49" s="69">
        <f>H49*$I$8</f>
        <v>128.5</v>
      </c>
      <c r="L49" s="72"/>
    </row>
    <row r="50" spans="1:12" s="16" customFormat="1" ht="15" customHeight="1" x14ac:dyDescent="0.3">
      <c r="A50" s="27"/>
      <c r="B50" s="26" t="s">
        <v>67</v>
      </c>
      <c r="C50" s="86"/>
      <c r="D50" s="14"/>
      <c r="E50" s="87"/>
      <c r="F50" s="87"/>
      <c r="G50" s="87"/>
      <c r="H50" s="32"/>
      <c r="I50" s="24"/>
    </row>
    <row r="51" spans="1:12" s="16" customFormat="1" ht="14.1" customHeight="1" x14ac:dyDescent="0.3">
      <c r="A51" s="27"/>
      <c r="B51" s="23">
        <v>68505520000</v>
      </c>
      <c r="C51" s="31" t="s">
        <v>66</v>
      </c>
      <c r="D51" s="21" t="s">
        <v>65</v>
      </c>
      <c r="E51" s="30">
        <v>77894268084</v>
      </c>
      <c r="F51" s="30">
        <v>4</v>
      </c>
      <c r="G51" s="30" t="s">
        <v>5</v>
      </c>
      <c r="H51" s="29">
        <v>38.4</v>
      </c>
      <c r="I51" s="28">
        <f>H51*$I$8</f>
        <v>38.4</v>
      </c>
    </row>
    <row r="52" spans="1:12" s="16" customFormat="1" ht="15" customHeight="1" x14ac:dyDescent="0.3">
      <c r="A52" s="27"/>
      <c r="B52" s="26" t="s">
        <v>64</v>
      </c>
      <c r="C52" s="86"/>
      <c r="D52" s="88"/>
      <c r="E52" s="87"/>
      <c r="F52" s="87"/>
      <c r="G52" s="87"/>
      <c r="H52" s="34"/>
      <c r="I52" s="24"/>
    </row>
    <row r="53" spans="1:12" s="16" customFormat="1" ht="14.1" customHeight="1" x14ac:dyDescent="0.3">
      <c r="A53" s="27"/>
      <c r="B53" s="23">
        <v>68506020307</v>
      </c>
      <c r="C53" s="31" t="s">
        <v>63</v>
      </c>
      <c r="D53" s="71" t="s">
        <v>151</v>
      </c>
      <c r="E53" s="30">
        <v>77894268085</v>
      </c>
      <c r="F53" s="30">
        <v>12</v>
      </c>
      <c r="G53" s="30" t="s">
        <v>5</v>
      </c>
      <c r="H53" s="29">
        <v>5</v>
      </c>
      <c r="I53" s="28">
        <f>H53*$I$8</f>
        <v>5</v>
      </c>
    </row>
    <row r="54" spans="1:12" s="16" customFormat="1" ht="15" customHeight="1" x14ac:dyDescent="0.3">
      <c r="A54" s="27"/>
      <c r="B54" s="23">
        <v>68506020312</v>
      </c>
      <c r="C54" s="31" t="s">
        <v>62</v>
      </c>
      <c r="D54" s="71" t="s">
        <v>152</v>
      </c>
      <c r="E54" s="30">
        <v>77894268086</v>
      </c>
      <c r="F54" s="30">
        <v>6</v>
      </c>
      <c r="G54" s="30" t="s">
        <v>5</v>
      </c>
      <c r="H54" s="29">
        <v>14.55</v>
      </c>
      <c r="I54" s="28">
        <f>H54*$I$8</f>
        <v>14.55</v>
      </c>
    </row>
    <row r="55" spans="1:12" s="16" customFormat="1" ht="14.1" customHeight="1" x14ac:dyDescent="0.3">
      <c r="A55" s="27"/>
      <c r="B55" s="23">
        <v>68506020617</v>
      </c>
      <c r="C55" s="31" t="s">
        <v>61</v>
      </c>
      <c r="D55" s="21" t="s">
        <v>60</v>
      </c>
      <c r="E55" s="30">
        <v>77894268087</v>
      </c>
      <c r="F55" s="30">
        <v>6</v>
      </c>
      <c r="G55" s="30" t="s">
        <v>5</v>
      </c>
      <c r="H55" s="29">
        <v>31.9</v>
      </c>
      <c r="I55" s="28">
        <f>H55*$I$8</f>
        <v>31.9</v>
      </c>
    </row>
    <row r="56" spans="1:12" s="16" customFormat="1" ht="15" customHeight="1" x14ac:dyDescent="0.3">
      <c r="A56" s="27"/>
      <c r="B56" s="26" t="s">
        <v>59</v>
      </c>
      <c r="C56" s="86"/>
      <c r="D56" s="89"/>
      <c r="E56" s="87"/>
      <c r="F56" s="87"/>
      <c r="G56" s="87"/>
      <c r="H56" s="33"/>
      <c r="I56" s="24"/>
    </row>
    <row r="57" spans="1:12" s="16" customFormat="1" ht="14.1" customHeight="1" x14ac:dyDescent="0.3">
      <c r="A57" s="27"/>
      <c r="B57" s="23">
        <v>68506520004</v>
      </c>
      <c r="C57" s="31" t="s">
        <v>58</v>
      </c>
      <c r="D57" s="21" t="s">
        <v>57</v>
      </c>
      <c r="E57" s="30">
        <v>77894268088</v>
      </c>
      <c r="F57" s="30">
        <v>50</v>
      </c>
      <c r="G57" s="30" t="s">
        <v>5</v>
      </c>
      <c r="H57" s="29">
        <v>4.6500000000000004</v>
      </c>
      <c r="I57" s="28">
        <f t="shared" ref="I57:I66" si="3">H57*$I$8</f>
        <v>4.6500000000000004</v>
      </c>
    </row>
    <row r="58" spans="1:12" s="16" customFormat="1" ht="14.1" customHeight="1" x14ac:dyDescent="0.3">
      <c r="A58" s="27"/>
      <c r="B58" s="23">
        <v>68506520005</v>
      </c>
      <c r="C58" s="31" t="s">
        <v>56</v>
      </c>
      <c r="D58" s="21" t="s">
        <v>55</v>
      </c>
      <c r="E58" s="30">
        <v>77894268089</v>
      </c>
      <c r="F58" s="30">
        <v>50</v>
      </c>
      <c r="G58" s="30" t="s">
        <v>5</v>
      </c>
      <c r="H58" s="29">
        <v>6.34</v>
      </c>
      <c r="I58" s="28">
        <f t="shared" si="3"/>
        <v>6.34</v>
      </c>
    </row>
    <row r="59" spans="1:12" s="16" customFormat="1" ht="14.1" customHeight="1" x14ac:dyDescent="0.3">
      <c r="A59" s="27"/>
      <c r="B59" s="23">
        <v>68506520007</v>
      </c>
      <c r="C59" s="31" t="s">
        <v>54</v>
      </c>
      <c r="D59" s="21" t="s">
        <v>53</v>
      </c>
      <c r="E59" s="30">
        <v>77894268090</v>
      </c>
      <c r="F59" s="30">
        <v>25</v>
      </c>
      <c r="G59" s="30" t="s">
        <v>5</v>
      </c>
      <c r="H59" s="29">
        <v>8.4499999999999993</v>
      </c>
      <c r="I59" s="28">
        <f t="shared" si="3"/>
        <v>8.4499999999999993</v>
      </c>
    </row>
    <row r="60" spans="1:12" s="16" customFormat="1" ht="14.1" customHeight="1" x14ac:dyDescent="0.3">
      <c r="A60" s="27"/>
      <c r="B60" s="23">
        <v>68506520010</v>
      </c>
      <c r="C60" s="31" t="s">
        <v>52</v>
      </c>
      <c r="D60" s="21" t="s">
        <v>51</v>
      </c>
      <c r="E60" s="30">
        <v>77894268091</v>
      </c>
      <c r="F60" s="30">
        <v>25</v>
      </c>
      <c r="G60" s="30" t="s">
        <v>5</v>
      </c>
      <c r="H60" s="29">
        <v>10.65</v>
      </c>
      <c r="I60" s="28">
        <f t="shared" si="3"/>
        <v>10.65</v>
      </c>
    </row>
    <row r="61" spans="1:12" s="16" customFormat="1" ht="14.1" customHeight="1" x14ac:dyDescent="0.3">
      <c r="A61" s="27"/>
      <c r="B61" s="23">
        <v>68506520012</v>
      </c>
      <c r="C61" s="31" t="s">
        <v>50</v>
      </c>
      <c r="D61" s="21" t="s">
        <v>49</v>
      </c>
      <c r="E61" s="30">
        <v>77894268092</v>
      </c>
      <c r="F61" s="30">
        <v>25</v>
      </c>
      <c r="G61" s="30" t="s">
        <v>5</v>
      </c>
      <c r="H61" s="29">
        <v>16.010000000000002</v>
      </c>
      <c r="I61" s="28">
        <f t="shared" si="3"/>
        <v>16.010000000000002</v>
      </c>
    </row>
    <row r="62" spans="1:12" s="16" customFormat="1" ht="14.1" customHeight="1" x14ac:dyDescent="0.3">
      <c r="A62" s="27"/>
      <c r="B62" s="23">
        <v>68506522004</v>
      </c>
      <c r="C62" s="31" t="s">
        <v>48</v>
      </c>
      <c r="D62" s="21" t="s">
        <v>47</v>
      </c>
      <c r="E62" s="30">
        <v>77894268093</v>
      </c>
      <c r="F62" s="30" t="s">
        <v>42</v>
      </c>
      <c r="G62" s="30" t="s">
        <v>38</v>
      </c>
      <c r="H62" s="29">
        <v>185.22</v>
      </c>
      <c r="I62" s="28">
        <f t="shared" si="3"/>
        <v>185.22</v>
      </c>
    </row>
    <row r="63" spans="1:12" s="16" customFormat="1" ht="14.1" customHeight="1" x14ac:dyDescent="0.3">
      <c r="A63" s="27"/>
      <c r="B63" s="23">
        <v>68506522005</v>
      </c>
      <c r="C63" s="31" t="s">
        <v>46</v>
      </c>
      <c r="D63" s="21" t="s">
        <v>45</v>
      </c>
      <c r="E63" s="30">
        <v>77894268094</v>
      </c>
      <c r="F63" s="30" t="s">
        <v>42</v>
      </c>
      <c r="G63" s="30" t="s">
        <v>38</v>
      </c>
      <c r="H63" s="29">
        <v>304.87</v>
      </c>
      <c r="I63" s="28">
        <f t="shared" si="3"/>
        <v>304.87</v>
      </c>
    </row>
    <row r="64" spans="1:12" s="16" customFormat="1" ht="14.1" customHeight="1" x14ac:dyDescent="0.3">
      <c r="A64" s="27"/>
      <c r="B64" s="23">
        <v>68506522007</v>
      </c>
      <c r="C64" s="31" t="s">
        <v>44</v>
      </c>
      <c r="D64" s="21" t="s">
        <v>43</v>
      </c>
      <c r="E64" s="30">
        <v>77894268095</v>
      </c>
      <c r="F64" s="30" t="s">
        <v>42</v>
      </c>
      <c r="G64" s="30" t="s">
        <v>38</v>
      </c>
      <c r="H64" s="29">
        <v>412.06</v>
      </c>
      <c r="I64" s="28">
        <f t="shared" si="3"/>
        <v>412.06</v>
      </c>
    </row>
    <row r="65" spans="1:9" s="16" customFormat="1" ht="14.1" customHeight="1" x14ac:dyDescent="0.3">
      <c r="A65" s="27"/>
      <c r="B65" s="23">
        <v>68506522010</v>
      </c>
      <c r="C65" s="31" t="s">
        <v>41</v>
      </c>
      <c r="D65" s="21" t="s">
        <v>138</v>
      </c>
      <c r="E65" s="30">
        <v>77894268096</v>
      </c>
      <c r="F65" s="30" t="s">
        <v>39</v>
      </c>
      <c r="G65" s="30" t="s">
        <v>38</v>
      </c>
      <c r="H65" s="29">
        <v>262.91000000000003</v>
      </c>
      <c r="I65" s="28">
        <f t="shared" si="3"/>
        <v>262.91000000000003</v>
      </c>
    </row>
    <row r="66" spans="1:9" s="16" customFormat="1" ht="14.1" customHeight="1" x14ac:dyDescent="0.3">
      <c r="A66" s="27"/>
      <c r="B66" s="23">
        <v>68506522012</v>
      </c>
      <c r="C66" s="31" t="s">
        <v>40</v>
      </c>
      <c r="D66" s="21" t="s">
        <v>137</v>
      </c>
      <c r="E66" s="30">
        <v>77894268097</v>
      </c>
      <c r="F66" s="30" t="s">
        <v>39</v>
      </c>
      <c r="G66" s="30" t="s">
        <v>38</v>
      </c>
      <c r="H66" s="29">
        <v>373.11</v>
      </c>
      <c r="I66" s="28">
        <f t="shared" si="3"/>
        <v>373.11</v>
      </c>
    </row>
    <row r="67" spans="1:9" s="16" customFormat="1" ht="15" customHeight="1" x14ac:dyDescent="0.3">
      <c r="A67" s="27"/>
      <c r="B67" s="26" t="s">
        <v>37</v>
      </c>
      <c r="C67" s="86"/>
      <c r="D67" s="14"/>
      <c r="E67" s="87"/>
      <c r="F67" s="87"/>
      <c r="G67" s="87"/>
      <c r="H67" s="32"/>
      <c r="I67" s="24"/>
    </row>
    <row r="68" spans="1:9" s="16" customFormat="1" ht="14.1" customHeight="1" x14ac:dyDescent="0.3">
      <c r="A68" s="27"/>
      <c r="B68" s="23">
        <v>68508020004</v>
      </c>
      <c r="C68" s="31" t="s">
        <v>36</v>
      </c>
      <c r="D68" s="21" t="s">
        <v>35</v>
      </c>
      <c r="E68" s="30">
        <v>77894268101</v>
      </c>
      <c r="F68" s="30">
        <v>6</v>
      </c>
      <c r="G68" s="30" t="s">
        <v>26</v>
      </c>
      <c r="H68" s="29">
        <v>22.5</v>
      </c>
      <c r="I68" s="28">
        <f>H68*$I$8</f>
        <v>22.5</v>
      </c>
    </row>
    <row r="69" spans="1:9" s="16" customFormat="1" ht="14.1" customHeight="1" x14ac:dyDescent="0.3">
      <c r="A69" s="27"/>
      <c r="B69" s="23">
        <v>68508020005</v>
      </c>
      <c r="C69" s="31" t="s">
        <v>34</v>
      </c>
      <c r="D69" s="21" t="s">
        <v>33</v>
      </c>
      <c r="E69" s="30">
        <v>77894268102</v>
      </c>
      <c r="F69" s="30">
        <v>6</v>
      </c>
      <c r="G69" s="30" t="s">
        <v>26</v>
      </c>
      <c r="H69" s="29">
        <v>27.24</v>
      </c>
      <c r="I69" s="28">
        <f>H69*$I$8</f>
        <v>27.24</v>
      </c>
    </row>
    <row r="70" spans="1:9" s="16" customFormat="1" ht="14.1" customHeight="1" x14ac:dyDescent="0.3">
      <c r="A70" s="27"/>
      <c r="B70" s="23">
        <v>68508020007</v>
      </c>
      <c r="C70" s="31" t="s">
        <v>32</v>
      </c>
      <c r="D70" s="21" t="s">
        <v>31</v>
      </c>
      <c r="E70" s="30">
        <v>77894268103</v>
      </c>
      <c r="F70" s="30">
        <v>6</v>
      </c>
      <c r="G70" s="30" t="s">
        <v>26</v>
      </c>
      <c r="H70" s="29">
        <v>43.14</v>
      </c>
      <c r="I70" s="28">
        <f>H70*$I$8</f>
        <v>43.14</v>
      </c>
    </row>
    <row r="71" spans="1:9" s="16" customFormat="1" ht="14.1" customHeight="1" x14ac:dyDescent="0.3">
      <c r="A71" s="27"/>
      <c r="B71" s="23">
        <v>68508020010</v>
      </c>
      <c r="C71" s="31" t="s">
        <v>30</v>
      </c>
      <c r="D71" s="21" t="s">
        <v>29</v>
      </c>
      <c r="E71" s="30">
        <v>77894268104</v>
      </c>
      <c r="F71" s="30">
        <v>6</v>
      </c>
      <c r="G71" s="30" t="s">
        <v>26</v>
      </c>
      <c r="H71" s="29">
        <v>47.8</v>
      </c>
      <c r="I71" s="28">
        <f>H71*$I$8</f>
        <v>47.8</v>
      </c>
    </row>
    <row r="72" spans="1:9" s="16" customFormat="1" ht="14.1" customHeight="1" x14ac:dyDescent="0.3">
      <c r="A72" s="27"/>
      <c r="B72" s="64">
        <v>68508020012</v>
      </c>
      <c r="C72" s="63" t="s">
        <v>28</v>
      </c>
      <c r="D72" s="31" t="s">
        <v>27</v>
      </c>
      <c r="E72" s="30">
        <v>77894268126</v>
      </c>
      <c r="F72" s="30">
        <v>6</v>
      </c>
      <c r="G72" s="30" t="s">
        <v>26</v>
      </c>
      <c r="H72" s="29">
        <v>66.5</v>
      </c>
      <c r="I72" s="28">
        <f>H72*$I$8</f>
        <v>66.5</v>
      </c>
    </row>
    <row r="73" spans="1:9" s="16" customFormat="1" ht="15" customHeight="1" x14ac:dyDescent="0.3">
      <c r="B73" s="26" t="s">
        <v>25</v>
      </c>
      <c r="C73" s="14"/>
      <c r="D73" s="89"/>
      <c r="E73" s="87"/>
      <c r="F73" s="87"/>
      <c r="G73" s="87"/>
      <c r="H73" s="25"/>
      <c r="I73" s="24"/>
    </row>
    <row r="74" spans="1:9" s="16" customFormat="1" ht="14.1" customHeight="1" x14ac:dyDescent="0.3">
      <c r="B74" s="23">
        <v>68508520005</v>
      </c>
      <c r="C74" s="22" t="s">
        <v>24</v>
      </c>
      <c r="D74" s="21" t="s">
        <v>23</v>
      </c>
      <c r="E74" s="20">
        <v>77894268105</v>
      </c>
      <c r="F74" s="20">
        <v>4</v>
      </c>
      <c r="G74" s="20" t="s">
        <v>5</v>
      </c>
      <c r="H74" s="19">
        <v>115.15</v>
      </c>
      <c r="I74" s="18">
        <f t="shared" ref="I74:I79" si="4">H74*$I$8</f>
        <v>115.15</v>
      </c>
    </row>
    <row r="75" spans="1:9" s="16" customFormat="1" ht="14.1" customHeight="1" x14ac:dyDescent="0.3">
      <c r="B75" s="23">
        <v>68508520007</v>
      </c>
      <c r="C75" s="22" t="s">
        <v>22</v>
      </c>
      <c r="D75" s="21" t="s">
        <v>21</v>
      </c>
      <c r="E75" s="20">
        <v>77894268106</v>
      </c>
      <c r="F75" s="20">
        <v>4</v>
      </c>
      <c r="G75" s="20" t="s">
        <v>5</v>
      </c>
      <c r="H75" s="19">
        <v>276.51</v>
      </c>
      <c r="I75" s="18">
        <f t="shared" si="4"/>
        <v>276.51</v>
      </c>
    </row>
    <row r="76" spans="1:9" s="16" customFormat="1" ht="14.1" customHeight="1" x14ac:dyDescent="0.3">
      <c r="B76" s="23">
        <v>68508522005</v>
      </c>
      <c r="C76" s="22" t="s">
        <v>20</v>
      </c>
      <c r="D76" s="21" t="s">
        <v>19</v>
      </c>
      <c r="E76" s="20">
        <v>77894268107</v>
      </c>
      <c r="F76" s="20">
        <v>4</v>
      </c>
      <c r="G76" s="20" t="s">
        <v>5</v>
      </c>
      <c r="H76" s="19">
        <v>115.15</v>
      </c>
      <c r="I76" s="18">
        <f t="shared" si="4"/>
        <v>115.15</v>
      </c>
    </row>
    <row r="77" spans="1:9" s="16" customFormat="1" ht="14.1" customHeight="1" x14ac:dyDescent="0.3">
      <c r="B77" s="23">
        <v>68508522007</v>
      </c>
      <c r="C77" s="22" t="s">
        <v>18</v>
      </c>
      <c r="D77" s="21" t="s">
        <v>17</v>
      </c>
      <c r="E77" s="20">
        <v>77894268108</v>
      </c>
      <c r="F77" s="20">
        <v>4</v>
      </c>
      <c r="G77" s="20" t="s">
        <v>5</v>
      </c>
      <c r="H77" s="19">
        <v>276.51</v>
      </c>
      <c r="I77" s="18">
        <f t="shared" si="4"/>
        <v>276.51</v>
      </c>
    </row>
    <row r="78" spans="1:9" s="16" customFormat="1" ht="14.1" customHeight="1" x14ac:dyDescent="0.3">
      <c r="B78" s="23">
        <v>68508524005</v>
      </c>
      <c r="C78" s="22" t="s">
        <v>16</v>
      </c>
      <c r="D78" s="21" t="s">
        <v>15</v>
      </c>
      <c r="E78" s="20">
        <v>77894268109</v>
      </c>
      <c r="F78" s="20">
        <v>1</v>
      </c>
      <c r="G78" s="20" t="s">
        <v>5</v>
      </c>
      <c r="H78" s="19">
        <v>100.76</v>
      </c>
      <c r="I78" s="18">
        <f t="shared" si="4"/>
        <v>100.76</v>
      </c>
    </row>
    <row r="79" spans="1:9" s="16" customFormat="1" ht="14.1" customHeight="1" x14ac:dyDescent="0.3">
      <c r="B79" s="23">
        <v>68508524007</v>
      </c>
      <c r="C79" s="22" t="s">
        <v>14</v>
      </c>
      <c r="D79" s="21" t="s">
        <v>13</v>
      </c>
      <c r="E79" s="20">
        <v>77894268110</v>
      </c>
      <c r="F79" s="20">
        <v>1</v>
      </c>
      <c r="G79" s="20" t="s">
        <v>5</v>
      </c>
      <c r="H79" s="19">
        <v>282.32</v>
      </c>
      <c r="I79" s="18">
        <f t="shared" si="4"/>
        <v>282.32</v>
      </c>
    </row>
    <row r="80" spans="1:9" s="16" customFormat="1" ht="15" customHeight="1" x14ac:dyDescent="0.3">
      <c r="B80" s="116" t="s">
        <v>12</v>
      </c>
      <c r="C80" s="117"/>
      <c r="D80" s="117"/>
      <c r="E80" s="117"/>
      <c r="F80" s="117"/>
      <c r="G80" s="117"/>
      <c r="H80" s="117"/>
      <c r="I80" s="118"/>
    </row>
    <row r="81" spans="2:11" s="16" customFormat="1" ht="32.25" customHeight="1" thickBot="1" x14ac:dyDescent="0.35">
      <c r="B81" s="101" t="s">
        <v>11</v>
      </c>
      <c r="C81" s="102"/>
      <c r="D81" s="103"/>
      <c r="E81" s="104" t="s">
        <v>10</v>
      </c>
      <c r="F81" s="105"/>
      <c r="G81" s="105"/>
      <c r="H81" s="105"/>
      <c r="I81" s="106"/>
      <c r="J81" s="17"/>
      <c r="K81" s="17"/>
    </row>
    <row r="82" spans="2:11" ht="15" thickBot="1" x14ac:dyDescent="0.35">
      <c r="B82" s="15"/>
      <c r="C82" s="15"/>
      <c r="D82" s="14"/>
      <c r="E82" s="13"/>
      <c r="F82" s="12"/>
      <c r="G82" s="12"/>
      <c r="H82" s="11"/>
      <c r="I82" s="10"/>
    </row>
    <row r="83" spans="2:11" x14ac:dyDescent="0.3">
      <c r="B83" s="9" t="s">
        <v>9</v>
      </c>
      <c r="C83" s="107" t="s">
        <v>8</v>
      </c>
      <c r="D83" s="108"/>
      <c r="E83" s="108"/>
      <c r="F83" s="108"/>
      <c r="G83" s="108"/>
      <c r="H83" s="108"/>
      <c r="I83" s="109"/>
    </row>
    <row r="84" spans="2:11" ht="15" thickBot="1" x14ac:dyDescent="0.35">
      <c r="B84" s="8">
        <v>68507020005</v>
      </c>
      <c r="C84" s="7" t="s">
        <v>7</v>
      </c>
      <c r="D84" s="6" t="s">
        <v>6</v>
      </c>
      <c r="E84" s="5">
        <v>77894268098</v>
      </c>
      <c r="F84" s="5">
        <v>33</v>
      </c>
      <c r="G84" s="5" t="s">
        <v>5</v>
      </c>
      <c r="H84" s="4">
        <v>250.86</v>
      </c>
      <c r="I84" s="3">
        <f>H84*$I$8</f>
        <v>250.86</v>
      </c>
    </row>
    <row r="85" spans="2:11" ht="15" thickBot="1" x14ac:dyDescent="0.35">
      <c r="E85" s="1"/>
      <c r="G85" s="1"/>
    </row>
    <row r="86" spans="2:11" ht="15" thickBot="1" x14ac:dyDescent="0.35">
      <c r="D86" s="100" t="s">
        <v>159</v>
      </c>
    </row>
  </sheetData>
  <mergeCells count="8">
    <mergeCell ref="B81:D81"/>
    <mergeCell ref="E81:I81"/>
    <mergeCell ref="C83:I83"/>
    <mergeCell ref="E3:I3"/>
    <mergeCell ref="H4:I4"/>
    <mergeCell ref="H5:I5"/>
    <mergeCell ref="B80:I80"/>
    <mergeCell ref="G6:I6"/>
  </mergeCells>
  <phoneticPr fontId="57" type="noConversion"/>
  <hyperlinks>
    <hyperlink ref="E81" r:id="rId1" xr:uid="{A535381B-7422-4C1C-9830-5A64B184E57E}"/>
  </hyperlinks>
  <pageMargins left="0.25" right="0.25" top="0.7" bottom="0.7" header="0.3" footer="0.3"/>
  <pageSetup scale="63" fitToHeight="0" orientation="portrait" r:id="rId2"/>
  <headerFooter>
    <oddFooter>&amp;L&amp;"Calibri,Regular"&amp;10&amp;A&amp;C&amp;"Calibri,Bold"&amp;10 &amp;"Calibri,Regular"DFT 2-23&amp;R&amp;"Calibri,Regular"&amp;10Page &amp;P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B98323-DB29-4071-A7E1-748A56901C34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d5068d8f-6ef0-4c03-ad7b-1ac973b9b00e"/>
    <ds:schemaRef ds:uri="http://purl.org/dc/elements/1.1/"/>
    <ds:schemaRef ds:uri="http://schemas.openxmlformats.org/package/2006/metadata/core-properties"/>
    <ds:schemaRef ds:uri="8756e8ce-ad17-42b6-a065-75e6ccd0de2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B9F89E-82F1-45A1-8FB8-1B96600E7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E2390-EC29-4722-BBBF-F38A10065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DIAMONDBACK</vt:lpstr>
      <vt:lpstr>DIAMONDBACK!Print_Area</vt:lpstr>
      <vt:lpstr>DIAMONDBACK!Print_Titles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Jerlyn Jabagat</cp:lastModifiedBy>
  <cp:revision/>
  <cp:lastPrinted>2023-06-15T13:56:16Z</cp:lastPrinted>
  <dcterms:created xsi:type="dcterms:W3CDTF">2015-09-21T12:38:38Z</dcterms:created>
  <dcterms:modified xsi:type="dcterms:W3CDTF">2023-06-23T13:20:39Z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