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AGI/A06 - Pressure Gauges, Pressure Switches (Generic), Relays/Price List/"/>
    </mc:Choice>
  </mc:AlternateContent>
  <xr:revisionPtr revIDLastSave="277" documentId="13_ncr:1_{6BF9AB2E-C0AE-4C7F-BE38-A3CE83E1DF24}" xr6:coauthVersionLast="47" xr6:coauthVersionMax="47" xr10:uidLastSave="{9A8E0E24-9B07-4FF0-85F5-C9802D36A4B8}"/>
  <bookViews>
    <workbookView xWindow="14040" yWindow="-16395" windowWidth="29040" windowHeight="15720" xr2:uid="{BBB6A1F5-A76A-401D-9C36-527450963746}"/>
  </bookViews>
  <sheets>
    <sheet name="Imported Pressure Switches" sheetId="6" r:id="rId1"/>
  </sheets>
  <definedNames>
    <definedName name="_xlnm._FilterDatabase" localSheetId="0" hidden="1">'Imported Pressure Switches'!$B$8:$H$99</definedName>
    <definedName name="_xlnm.Print_Area" localSheetId="0">'Imported Pressure Switches'!$A$1:$I$100</definedName>
    <definedName name="_xlnm.Print_Titles" localSheetId="0">'Imported Pressure Switches'!$8:$8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6" l="1"/>
  <c r="H19" i="6" s="1"/>
  <c r="H36" i="6" l="1"/>
  <c r="H85" i="6"/>
  <c r="H56" i="6"/>
  <c r="H43" i="6"/>
  <c r="H9" i="6"/>
  <c r="H68" i="6"/>
  <c r="H49" i="6"/>
  <c r="H60" i="6"/>
  <c r="H15" i="6"/>
  <c r="H14" i="6"/>
  <c r="H73" i="6"/>
  <c r="H52" i="6"/>
  <c r="H39" i="6"/>
  <c r="H96" i="6"/>
  <c r="H13" i="6"/>
  <c r="H80" i="6"/>
  <c r="H62" i="6"/>
  <c r="H86" i="6"/>
  <c r="H74" i="6"/>
  <c r="H48" i="6"/>
  <c r="H31" i="6"/>
  <c r="H83" i="6"/>
  <c r="H45" i="6"/>
  <c r="H95" i="6"/>
  <c r="H87" i="6"/>
  <c r="H66" i="6"/>
  <c r="H84" i="6"/>
  <c r="H51" i="6"/>
  <c r="H57" i="6"/>
  <c r="H23" i="6"/>
  <c r="H79" i="6"/>
  <c r="H30" i="6"/>
  <c r="H41" i="6"/>
  <c r="H93" i="6"/>
  <c r="H67" i="6"/>
  <c r="H21" i="6"/>
  <c r="H47" i="6"/>
  <c r="H53" i="6"/>
  <c r="H90" i="6"/>
  <c r="H70" i="6"/>
  <c r="H10" i="6"/>
  <c r="H78" i="6"/>
  <c r="H61" i="6"/>
  <c r="H50" i="6"/>
  <c r="H58" i="6"/>
  <c r="H38" i="6"/>
  <c r="H94" i="6"/>
  <c r="H69" i="6"/>
  <c r="H12" i="6"/>
  <c r="H75" i="6"/>
  <c r="H37" i="6"/>
  <c r="H59" i="6"/>
  <c r="H82" i="6"/>
  <c r="H64" i="6"/>
  <c r="H25" i="6"/>
  <c r="H91" i="6"/>
  <c r="H97" i="6"/>
  <c r="H63" i="6"/>
  <c r="H24" i="6"/>
  <c r="H26" i="6"/>
  <c r="H22" i="6"/>
  <c r="H81" i="6"/>
  <c r="H46" i="6"/>
  <c r="H32" i="6"/>
  <c r="H54" i="6"/>
  <c r="H33" i="6"/>
  <c r="H42" i="6"/>
  <c r="H34" i="6"/>
  <c r="H88" i="6"/>
  <c r="H65" i="6"/>
  <c r="H20" i="6"/>
  <c r="H27" i="6"/>
  <c r="H76" i="6"/>
  <c r="H28" i="6"/>
  <c r="H17" i="6"/>
  <c r="H77" i="6"/>
  <c r="H40" i="6"/>
  <c r="H44" i="6"/>
  <c r="H98" i="6"/>
  <c r="H92" i="6"/>
  <c r="H18" i="6"/>
  <c r="H11" i="6"/>
  <c r="H71" i="6"/>
  <c r="H16" i="6"/>
  <c r="H72" i="6"/>
  <c r="H29" i="6"/>
  <c r="H55" i="6"/>
  <c r="H35" i="6"/>
  <c r="H99" i="6"/>
  <c r="H89" i="6"/>
</calcChain>
</file>

<file path=xl/sharedStrings.xml><?xml version="1.0" encoding="utf-8"?>
<sst xmlns="http://schemas.openxmlformats.org/spreadsheetml/2006/main" count="302" uniqueCount="287">
  <si>
    <t>Enter      Discount %</t>
  </si>
  <si>
    <t>Multiplier</t>
  </si>
  <si>
    <t>AGI Part #</t>
  </si>
  <si>
    <t>Description</t>
  </si>
  <si>
    <t>UPC</t>
  </si>
  <si>
    <t>Carton Qty</t>
  </si>
  <si>
    <t>List Price</t>
  </si>
  <si>
    <t>Nets</t>
  </si>
  <si>
    <t>A060010600</t>
  </si>
  <si>
    <t>IPPG602-4B</t>
  </si>
  <si>
    <t>60#   PLASTIC  PRES GAUGE   2D 1/4 BM  (IPPG602-4B)</t>
  </si>
  <si>
    <t>A060030602</t>
  </si>
  <si>
    <t>EIPG602-4L</t>
  </si>
  <si>
    <t>60#   STEEL PRESS GAUGE   2D 1/4 LM  (EIPG602-4L)</t>
  </si>
  <si>
    <t>A060030603</t>
  </si>
  <si>
    <t>EIPG602-4LNL</t>
  </si>
  <si>
    <t>A060031001</t>
  </si>
  <si>
    <t>EIPG1002-4BNL</t>
  </si>
  <si>
    <t>A060031002</t>
  </si>
  <si>
    <t>EIPG1002-4L</t>
  </si>
  <si>
    <t>100# STEEL PRES GAUGE   2D 1/4 LM  (EIPG1002-4L)</t>
  </si>
  <si>
    <t>A060031003</t>
  </si>
  <si>
    <t>EIPG1002-4LNL</t>
  </si>
  <si>
    <t>A060031004</t>
  </si>
  <si>
    <t>EIPG1002-4LPNL</t>
  </si>
  <si>
    <t>A060031009</t>
  </si>
  <si>
    <t>EIPG1002-8LNL</t>
  </si>
  <si>
    <t>100# STEEL PRES GAUGE   2D 1/8LM NL  (EIPG1002-8LNL)</t>
  </si>
  <si>
    <t>A060040605</t>
  </si>
  <si>
    <t>IPG6025-4LNL</t>
  </si>
  <si>
    <t>60#   STEEL PRES GAGE   2.5D 1/4LM NL  (IPG6025-4LNL)</t>
  </si>
  <si>
    <t>A060041001</t>
  </si>
  <si>
    <t>IPG1002-4BNL</t>
  </si>
  <si>
    <t>100# STEEL PRES GAGE   2D 1/4BM NL  (IPG1002-4BNL)</t>
  </si>
  <si>
    <t>A060041002</t>
  </si>
  <si>
    <t>IPG1002-4L</t>
  </si>
  <si>
    <t>100# STEEL PRES GAUGE   2D 1/4 LM  (IPG1002-4L)</t>
  </si>
  <si>
    <t>A060041003</t>
  </si>
  <si>
    <t>IPG1002-4LNL</t>
  </si>
  <si>
    <t>100# STEEL PRES GAGE   2D 1/4LM NL  (IPG1002-4LNL)</t>
  </si>
  <si>
    <t>A060041005</t>
  </si>
  <si>
    <t>IPG10025-4LNL</t>
  </si>
  <si>
    <t>100# ST PRES GAG   2.5D 1/4LM NL  (IPG10025-4LNL)</t>
  </si>
  <si>
    <t>A060041007</t>
  </si>
  <si>
    <t>IPG1002-8BNL</t>
  </si>
  <si>
    <t>100# STEEL PRES GAGE   2D 1/8BM NL  (IPG1002-8BNL)</t>
  </si>
  <si>
    <t>A060041009</t>
  </si>
  <si>
    <t>IPG1002-8LNL</t>
  </si>
  <si>
    <t>100# STEEL PRES GAGE   2D 1/8LM NL  (IPG1002-8LNL)</t>
  </si>
  <si>
    <t>A060041010</t>
  </si>
  <si>
    <t>IPG10035-4LNL</t>
  </si>
  <si>
    <t>100# STEEL PRE GAUG   3.5D 1/4LM NL  (IPG10035-4LNL)</t>
  </si>
  <si>
    <t>A060041012</t>
  </si>
  <si>
    <t>IPG10045-4LNL</t>
  </si>
  <si>
    <t>100# STEEL PRE GAUG   4.5D 1/4LM NL  (IPG10045-4LNL)</t>
  </si>
  <si>
    <t>A060041500</t>
  </si>
  <si>
    <t>IPG152-4LNL</t>
  </si>
  <si>
    <t>15#   STEEL PRES GAUGE   2D 1/4LM NL  (IPG152-4LNL)</t>
  </si>
  <si>
    <t>A060041600</t>
  </si>
  <si>
    <t>IPG1602-4LNL</t>
  </si>
  <si>
    <t>160# STEEL PRES GAUGE   2D 1/4LM NL  (IPG1602-4LNL)</t>
  </si>
  <si>
    <t>A060041602</t>
  </si>
  <si>
    <t>IPG16025-4LNL</t>
  </si>
  <si>
    <t>160# STEEL PRES GAG   2.5D 1/4LM NL  (IPG16025-4LNL)</t>
  </si>
  <si>
    <t>A060042001</t>
  </si>
  <si>
    <t>IPG2002-4LNL</t>
  </si>
  <si>
    <t>200# STEEL PRES GAGE   2D 1/4LM NL  (IPG2002-4LNL)</t>
  </si>
  <si>
    <t>A060042002</t>
  </si>
  <si>
    <t>IPG20025-4LNL</t>
  </si>
  <si>
    <t>200# STEEL PRES GAG   2.5D 1/4LM NL  (IPG20025-4LNL)</t>
  </si>
  <si>
    <t>A060042004</t>
  </si>
  <si>
    <t>IPG20035-4LNL</t>
  </si>
  <si>
    <t>200# STEEL PRE GAUG   3.5D 1/4LM NL  (IPG20035-4LNL)</t>
  </si>
  <si>
    <t>A060043001</t>
  </si>
  <si>
    <t>IPG30025-4LNL</t>
  </si>
  <si>
    <t>300# STEEL PRES GAG   2.5D 1/4LM NL  (IPG30025-4LNL)</t>
  </si>
  <si>
    <t>A060043002</t>
  </si>
  <si>
    <t>IPG30035-4LNL</t>
  </si>
  <si>
    <t>300# STEEL PRE GAUG   3.5D 1/4LM NL  (IPG30035-4LNL)</t>
  </si>
  <si>
    <t>A060043008</t>
  </si>
  <si>
    <t>IPG302-4L</t>
  </si>
  <si>
    <t>30#   STEEL PRESS GAUGE   2D 1/4 LM  (IPG302-4L)</t>
  </si>
  <si>
    <t>A060043009</t>
  </si>
  <si>
    <t>IPG302-4LNL</t>
  </si>
  <si>
    <t>30#   STEEL PRES GAGE   2D 1/4LM NL  (IPG302-4LNL)</t>
  </si>
  <si>
    <t>A060043010</t>
  </si>
  <si>
    <t>IPG3025-4L</t>
  </si>
  <si>
    <t>30#   STEEL PRES GAUGE   2.5 D 1/4LM  (IPG3025-4L)</t>
  </si>
  <si>
    <t>A060043011</t>
  </si>
  <si>
    <t>IPG3025-4LNL</t>
  </si>
  <si>
    <t>30#   STEEL PRES GAGE   2.5D 1/4LM NL  (IPG3025-4LNL)</t>
  </si>
  <si>
    <t>A060043016</t>
  </si>
  <si>
    <t>IPG3035-4LNL</t>
  </si>
  <si>
    <t>30#   STEEL PRE GAUGE   3.5D 1/4LM NL  (IPG3035-4LNL)</t>
  </si>
  <si>
    <t>A060070300</t>
  </si>
  <si>
    <t>EIPPG302-4B</t>
  </si>
  <si>
    <t>30#   PLASTIC  PRES GAUGE   2D 1/4 BM  (EIPPG302-4B)</t>
  </si>
  <si>
    <t>A060070302</t>
  </si>
  <si>
    <t>EIPPG302-4L</t>
  </si>
  <si>
    <t>30#   PLASTIC  PRES GAUGE   2D 1/4 LM  (EIPPG302-4L)</t>
  </si>
  <si>
    <t>A060070303</t>
  </si>
  <si>
    <t>EIPPG302-4LNL</t>
  </si>
  <si>
    <t>30#   PLASTIC  PRES GAUGE   2D 1/4LM NL  (EIPPG302-4LNL)</t>
  </si>
  <si>
    <t>A060070600</t>
  </si>
  <si>
    <t>EIPPG602-4B</t>
  </si>
  <si>
    <t>60#   PLASTIC  PRES GAUGE   2D 1/4 BM  (EIPPG602-4B)</t>
  </si>
  <si>
    <t>A060070601</t>
  </si>
  <si>
    <t>EIPPG602-4BNL</t>
  </si>
  <si>
    <t>60#   PLASTIC  PRES GAUGE   2D 1/4BM NL  (EIPPG602-4BNL)</t>
  </si>
  <si>
    <t>A060070602</t>
  </si>
  <si>
    <t>EIPPG602-4L</t>
  </si>
  <si>
    <t>60#   PLASTIC  PRES GAUGE   2D 1/4 LM  (EIPPG602-4L)</t>
  </si>
  <si>
    <t>A060070603</t>
  </si>
  <si>
    <t>EIPPG602-4LNL</t>
  </si>
  <si>
    <t>60#   PLASTIC  PRES GAUGE   2D 1/4LM NL  (EIPPG602-4LNL)</t>
  </si>
  <si>
    <t>A060071001</t>
  </si>
  <si>
    <t>EIPPG1002-4LNL</t>
  </si>
  <si>
    <t>100# PLASTIC PRES GAUGE   2D 1/4LM NL  (EIPPG1002-4LNL)</t>
  </si>
  <si>
    <t>A060071003</t>
  </si>
  <si>
    <t>EIPPG1002-4LPNL</t>
  </si>
  <si>
    <t>100# PLASTIC PRES GAGE   1/4NOLOGO NL  (EIPPG1002-4LPNL)</t>
  </si>
  <si>
    <t>A060080300</t>
  </si>
  <si>
    <t>EILPG302-4L</t>
  </si>
  <si>
    <t>30#   STEEL LIQUID GAUGE   2D 1/4LM  (EILPG302-4L)</t>
  </si>
  <si>
    <t>A060080301</t>
  </si>
  <si>
    <t>EILPG302-4LNL</t>
  </si>
  <si>
    <t>30#   STEEL LIQ GAUGE   2D 1/4LM NL  (EILPG302-4LNL)</t>
  </si>
  <si>
    <t>A060080601</t>
  </si>
  <si>
    <t>EILPG602-4BNL</t>
  </si>
  <si>
    <t>60#   STEEL LIQ GAUGE   2D 1/4BM NL  (EILPG602-4BNL)</t>
  </si>
  <si>
    <t>A060081000</t>
  </si>
  <si>
    <t>EILPG1002-4B</t>
  </si>
  <si>
    <t>100# STEEL LIQUID GAUGE   2D 1/4BM  (EILPG1002-4B)</t>
  </si>
  <si>
    <t>A060081001</t>
  </si>
  <si>
    <t>EILPG1002-4BNL</t>
  </si>
  <si>
    <t>A060081004</t>
  </si>
  <si>
    <t>EILPG1002-4BSSNL</t>
  </si>
  <si>
    <t>100# SS LIQ GAUGE   2D 1/4BM NL  (EILPG1002-4BSSNL)</t>
  </si>
  <si>
    <t>A060081005</t>
  </si>
  <si>
    <t>EILPG1002-4L</t>
  </si>
  <si>
    <t>100# STEEL LIQUID GAUGE   2D 1/4LM  (EILPG1002-4L)</t>
  </si>
  <si>
    <t>A060081006</t>
  </si>
  <si>
    <t>EILPG1002-4LNL</t>
  </si>
  <si>
    <t>A060081007</t>
  </si>
  <si>
    <t>EILPG1002-4LSS</t>
  </si>
  <si>
    <t>100# SS LIQUID GAUGE   2D 1/4LM  (EILPG1002-4LSS)</t>
  </si>
  <si>
    <t>A060081009</t>
  </si>
  <si>
    <t>EILPG1002-4LSSNL</t>
  </si>
  <si>
    <t>100# SS LIQ GAUGE   2D 1/4LM NL  (EILPG1002-4LSSNL)</t>
  </si>
  <si>
    <t>A060081011</t>
  </si>
  <si>
    <t>EILPG1002-8BNL</t>
  </si>
  <si>
    <t>100# STEEL LIQ GAUGE   2D 1/8BM NL  (EILPG1002-8BNL)</t>
  </si>
  <si>
    <t>A060081600</t>
  </si>
  <si>
    <t>EILPG1602-4L</t>
  </si>
  <si>
    <t>160# STEEL LIQUID GAUGE   2D 1/4LM  (EILPG1602-4L)</t>
  </si>
  <si>
    <t>A06018030</t>
  </si>
  <si>
    <t>ILPG3025-4LNL</t>
  </si>
  <si>
    <t>30#    PRES GAGE LIQ 21/2D1/4LMNL  (ILPG3025-4LNL)</t>
  </si>
  <si>
    <t>A06018031</t>
  </si>
  <si>
    <t>ILPG3025-4L</t>
  </si>
  <si>
    <t>30#    PRES GAGE LIQ 21/2D1/4LM  (ILPG3025-4L)</t>
  </si>
  <si>
    <t>A06018100</t>
  </si>
  <si>
    <t>ILPG10025-4LNL</t>
  </si>
  <si>
    <t>100#  PRES GAGE LIQ 21/2D1/4LNL  (ILPG10025-4LNL)</t>
  </si>
  <si>
    <t>A06018160</t>
  </si>
  <si>
    <t>ILPG16025-4LNL</t>
  </si>
  <si>
    <t>160#  PRES GAGE LIQ 21/2D1/4LMNL  (ILPG16025-4LNL)</t>
  </si>
  <si>
    <t>A06018200</t>
  </si>
  <si>
    <t>ILPG20025-4LNL</t>
  </si>
  <si>
    <t>200#  PRES GAGE LIQ 21/2D1/4LMNL  (ILPG20025-4LNL)</t>
  </si>
  <si>
    <t>A06018300</t>
  </si>
  <si>
    <t>ILPG30025-4LNL</t>
  </si>
  <si>
    <t>300#  PRES GAGE LIQ 21/2D1/4LMNL  (ILPG30025-4LNL)</t>
  </si>
  <si>
    <t>A06018400</t>
  </si>
  <si>
    <t>ILPG40025-4LNL</t>
  </si>
  <si>
    <t>400#  LIQ GAUGE  21/2D 1/4LM NL  (ILPG40025-4LNL)</t>
  </si>
  <si>
    <t>A06018602</t>
  </si>
  <si>
    <t>ILPG6025-4LNL</t>
  </si>
  <si>
    <t>601#  LIQ GAUGE  21/2 D 1/4LM NL  (ILPG6025-4LNL)</t>
  </si>
  <si>
    <t>A0601901</t>
  </si>
  <si>
    <t>ILVG3025-4LNL</t>
  </si>
  <si>
    <t>30 HG  VAC/LIQ GAUG  21/2D 1/4LM NL  (ILVG3025-4LNL)</t>
  </si>
  <si>
    <t>A06020000</t>
  </si>
  <si>
    <t>PATG200</t>
  </si>
  <si>
    <t>AIR TEST GAUGE PACKAGE  (PATG200)</t>
  </si>
  <si>
    <t>A06020001</t>
  </si>
  <si>
    <t>PTG1002</t>
  </si>
  <si>
    <t>0-100 PSI  PRESSURE TEST GAUGE   (PTG1002)</t>
  </si>
  <si>
    <t>A062173050</t>
  </si>
  <si>
    <t>CPS3050</t>
  </si>
  <si>
    <t>PRESSURE SWITCH 30/50 BULK  (CPS3050)</t>
  </si>
  <si>
    <t>A062174060</t>
  </si>
  <si>
    <t>CPS4060</t>
  </si>
  <si>
    <t>PRESSURE SWITCH 40/60 BULK  (CPS4060)</t>
  </si>
  <si>
    <t>A06221200</t>
  </si>
  <si>
    <t>PS2040</t>
  </si>
  <si>
    <t>PRESSURE SWITCH 20/40  (PS2040)</t>
  </si>
  <si>
    <t>A06221202</t>
  </si>
  <si>
    <t>PS2040M4</t>
  </si>
  <si>
    <t>PRES SWITCH 20/40 LOW PRES C/O  (PS2040M4)</t>
  </si>
  <si>
    <t>A06221300</t>
  </si>
  <si>
    <t>PS3050</t>
  </si>
  <si>
    <t>PRESSURE SWITCH 30/50  (PS3050)</t>
  </si>
  <si>
    <t>A06221301</t>
  </si>
  <si>
    <t>PS3050M1</t>
  </si>
  <si>
    <t>PRESSURE SWITCH 30/50 MAN C/O  (PS3050M1)</t>
  </si>
  <si>
    <t>A06221302</t>
  </si>
  <si>
    <t>PS3050M4</t>
  </si>
  <si>
    <t>PRES SWITCH 30/50 LOW PRES C/O  (PS3050M4)</t>
  </si>
  <si>
    <t>A06221400</t>
  </si>
  <si>
    <t>PS4060</t>
  </si>
  <si>
    <t>PRESSURE SWITCH 40/60  (PS4060)</t>
  </si>
  <si>
    <t>A06221401</t>
  </si>
  <si>
    <t>PS4060M1</t>
  </si>
  <si>
    <t>PRESSURE SWITCH 40/60 MAN C/O  (PS4060M1)</t>
  </si>
  <si>
    <t>A06221402</t>
  </si>
  <si>
    <t>PS4060M4</t>
  </si>
  <si>
    <t>PRES SWITCH 40/60 LOW PRES C/O  (PS4060M4)</t>
  </si>
  <si>
    <t>A06321730</t>
  </si>
  <si>
    <t>PSR123-120</t>
  </si>
  <si>
    <t>PUMP START RELAY 2HP 120V COIL  (PSR123-120)</t>
  </si>
  <si>
    <t>A06321731</t>
  </si>
  <si>
    <t>PSR123-230</t>
  </si>
  <si>
    <t>PUMP START RELAY 2HP 230V COIL  (PSR123-230)</t>
  </si>
  <si>
    <t>A06321732</t>
  </si>
  <si>
    <t>PSR123-24</t>
  </si>
  <si>
    <t>PUMP START RELAY 2HP 24V COIL  (PSR123-24)</t>
  </si>
  <si>
    <t>A0602001</t>
  </si>
  <si>
    <t>A06018360</t>
  </si>
  <si>
    <t>A060010302</t>
  </si>
  <si>
    <t>A060010300</t>
  </si>
  <si>
    <t>A060010303</t>
  </si>
  <si>
    <t>A060011001</t>
  </si>
  <si>
    <t>A060011002</t>
  </si>
  <si>
    <t>A060080606</t>
  </si>
  <si>
    <t>A060082003</t>
  </si>
  <si>
    <t>A060040602</t>
  </si>
  <si>
    <t>A060040600</t>
  </si>
  <si>
    <t>A060030300</t>
  </si>
  <si>
    <t>A060030301</t>
  </si>
  <si>
    <t>A060080604</t>
  </si>
  <si>
    <t>A060050300</t>
  </si>
  <si>
    <t>A0602330</t>
  </si>
  <si>
    <t>PGBS1/4</t>
  </si>
  <si>
    <t>ILCG36025-4LNL</t>
  </si>
  <si>
    <t>IPPG302-4L</t>
  </si>
  <si>
    <t>IPPG302-4B</t>
  </si>
  <si>
    <t>IPPG302-4LNL</t>
  </si>
  <si>
    <t>IPPG1002-4BNL</t>
  </si>
  <si>
    <t>IPPG1002-4L</t>
  </si>
  <si>
    <t>EILPG602-4L  SS</t>
  </si>
  <si>
    <t>EILPG2002-4LSSNL</t>
  </si>
  <si>
    <t>IPG602-4L</t>
  </si>
  <si>
    <t>IPG602-4B</t>
  </si>
  <si>
    <t>EIPG302-4BNL</t>
  </si>
  <si>
    <t>EIPG302-4LNL</t>
  </si>
  <si>
    <t>EILPG602-4L</t>
  </si>
  <si>
    <t>IPVG302-4B</t>
  </si>
  <si>
    <t>WTG300</t>
  </si>
  <si>
    <t>BRASS SNUBBER 1/4  MPT X FPT  (PGBS1/4)</t>
  </si>
  <si>
    <t>60#  GAUGE V/P 30HG/ 21/2 1/4LM NL  (ILCG36025-4LNL)</t>
  </si>
  <si>
    <t>30#   PLASTIC  PRES GAUGE   2D 1/4 LM  (IPPG302-4L)</t>
  </si>
  <si>
    <t>30#   PLASTIC  PRES GAUGE   2D 1/4 BM  (IPPG302-4B)</t>
  </si>
  <si>
    <t>30#   PLASTIC  PRES GAGE   2D 1/4LM NL  (IPPG302-4LNL)</t>
  </si>
  <si>
    <t>100# PLASTIC  PRES GAUGE   2D 1/4BM NL  (IPPG1002-4BNL)</t>
  </si>
  <si>
    <t>100# PLASTIC  PRES GAUGE   2D 1/4LM  (IPPG1002-4L)</t>
  </si>
  <si>
    <t>60#   SS LIQUID GAUGE   2D 1/4LM  (EILPG602-4L  SS)</t>
  </si>
  <si>
    <t>200# SS LIQ GAUGE   2D 1/4LM NL  (EILPG2002-4LSSNL)</t>
  </si>
  <si>
    <t>60#   STEEL PRESS GAUGE   2D 1/4 LM  (IPG602-4L)</t>
  </si>
  <si>
    <t>60#   STEEL PRESS GAUGE   2D 1/4 BM  (IPG602-4B)</t>
  </si>
  <si>
    <t>100# STEEL PRES GAUGE   1/4 LF  (EIPG1002-4LNL)</t>
  </si>
  <si>
    <t>100# ST PRES GAUGE  1/4BM LF   (EIPG1002-4BNL)</t>
  </si>
  <si>
    <t>100# STEEL PRES GAG   1/4 LF  (EIPG1002-4LPNL)</t>
  </si>
  <si>
    <t>60#   STEEL PRES GAUGE   1/4 LF  (EIPG602-4LNL)</t>
  </si>
  <si>
    <t>30#   STEEL PRES GAUGE   1/4BM NOLEAD  (EIPG302-4BNL)</t>
  </si>
  <si>
    <t>30#   STEEL PRES GAUGE   1/4 NO LEAD  (EIPG302-4LNL)</t>
  </si>
  <si>
    <t>60#   STEEL LIQUID GAUGE   2D 1/4LM  (EILPG602-4L)</t>
  </si>
  <si>
    <t>100# STEEL LIQ GAUGE   1/4 LF  (EILPG1002-4LNL)</t>
  </si>
  <si>
    <t>100# STEEL LIQ GAUGE   1/4 LF  (EILPG1002-4BNL)</t>
  </si>
  <si>
    <t>30#    VACUUM GAUGE   2D 1/4 BM  (IPVG302-4B)</t>
  </si>
  <si>
    <t>0-300 PSI            WATER TEST GAUGE   (WTG300)</t>
  </si>
  <si>
    <t>Pricing Effective: January 19, 2026</t>
  </si>
  <si>
    <t>Imported Pressure Switches, Pressure Gauges, &amp; Relays</t>
  </si>
  <si>
    <t>Added</t>
  </si>
  <si>
    <t>Product Category - A06</t>
  </si>
  <si>
    <t xml:space="preserve"> List Price # A06 - 1-26</t>
  </si>
  <si>
    <t>CB Supplies
Part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</si>
</sst>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000"/>
    <numFmt numFmtId="165" formatCode="000000000000"/>
    <numFmt numFmtId="166" formatCode="_(&quot;$&quot;* #,##0.0000_);_(&quot;$&quot;* \(#,##0.00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9C0006"/>
      <name val="Calibri"/>
      <family val="2"/>
    </font>
    <font>
      <b/>
      <sz val="11"/>
      <color theme="1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  <font>
      <sz val="12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</font>
    <font>
      <b/>
      <sz val="11"/>
      <color rgb="FFC00000"/>
      <name val="Calibri"/>
      <family val="2"/>
      <scheme val="minor"/>
    </font>
    <font>
      <u/>
      <sz val="11"/>
      <color theme="10"/>
      <name val="Calibri"/>
      <family val="2"/>
    </font>
    <font>
      <b/>
      <sz val="12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b/>
      <sz val="10"/>
      <color rgb="FFC00000"/>
      <name val="Calibri"/>
      <family val="2"/>
      <scheme val="minor"/>
    </font>
    <font>
      <b/>
      <sz val="11"/>
      <color rgb="FFC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3" fillId="2" borderId="0" applyNumberFormat="0" applyBorder="0" applyAlignment="0" applyProtection="0"/>
    <xf numFmtId="44" fontId="1" fillId="0" borderId="0" applyFont="0" applyFill="0" applyBorder="0" applyAlignment="0" applyProtection="0"/>
    <xf numFmtId="0" fontId="5" fillId="2" borderId="0" applyNumberFormat="0" applyBorder="0" applyAlignment="0" applyProtection="0"/>
    <xf numFmtId="0" fontId="1" fillId="5" borderId="2" applyNumberFormat="0" applyFont="0" applyAlignment="0" applyProtection="0"/>
    <xf numFmtId="0" fontId="8" fillId="0" borderId="0"/>
    <xf numFmtId="0" fontId="11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44" fontId="6" fillId="0" borderId="1" xfId="3" applyFont="1" applyFill="1" applyBorder="1" applyAlignment="1">
      <alignment horizontal="center"/>
    </xf>
    <xf numFmtId="44" fontId="6" fillId="0" borderId="1" xfId="3" applyFont="1" applyFill="1" applyBorder="1"/>
    <xf numFmtId="0" fontId="7" fillId="0" borderId="1" xfId="4" applyFont="1" applyFill="1" applyBorder="1"/>
    <xf numFmtId="0" fontId="7" fillId="0" borderId="1" xfId="5" applyFont="1" applyFill="1" applyBorder="1"/>
    <xf numFmtId="0" fontId="9" fillId="0" borderId="0" xfId="0" applyFont="1" applyAlignment="1">
      <alignment horizontal="center"/>
    </xf>
    <xf numFmtId="0" fontId="10" fillId="4" borderId="1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164" fontId="2" fillId="6" borderId="13" xfId="0" applyNumberFormat="1" applyFont="1" applyFill="1" applyBorder="1" applyAlignment="1">
      <alignment horizontal="center"/>
    </xf>
    <xf numFmtId="0" fontId="2" fillId="6" borderId="14" xfId="0" applyFont="1" applyFill="1" applyBorder="1" applyAlignment="1">
      <alignment horizontal="left"/>
    </xf>
    <xf numFmtId="0" fontId="12" fillId="0" borderId="0" xfId="7" applyFont="1" applyBorder="1" applyAlignment="1"/>
    <xf numFmtId="0" fontId="2" fillId="0" borderId="14" xfId="0" applyFont="1" applyBorder="1"/>
    <xf numFmtId="2" fontId="2" fillId="3" borderId="15" xfId="0" applyNumberFormat="1" applyFont="1" applyFill="1" applyBorder="1" applyAlignment="1">
      <alignment horizontal="center"/>
    </xf>
    <xf numFmtId="0" fontId="13" fillId="3" borderId="15" xfId="0" applyFont="1" applyFill="1" applyBorder="1" applyAlignment="1">
      <alignment horizontal="left" wrapText="1"/>
    </xf>
    <xf numFmtId="0" fontId="14" fillId="0" borderId="0" xfId="7" applyFont="1" applyBorder="1" applyAlignment="1"/>
    <xf numFmtId="0" fontId="2" fillId="0" borderId="18" xfId="0" applyFont="1" applyBorder="1" applyAlignment="1">
      <alignment horizontal="center"/>
    </xf>
    <xf numFmtId="0" fontId="2" fillId="0" borderId="19" xfId="0" applyFont="1" applyBorder="1"/>
    <xf numFmtId="0" fontId="16" fillId="3" borderId="7" xfId="0" applyFont="1" applyFill="1" applyBorder="1" applyAlignment="1">
      <alignment horizontal="left"/>
    </xf>
    <xf numFmtId="0" fontId="17" fillId="3" borderId="1" xfId="0" applyFont="1" applyFill="1" applyBorder="1"/>
    <xf numFmtId="0" fontId="18" fillId="0" borderId="0" xfId="0" applyFont="1" applyAlignment="1">
      <alignment horizontal="right"/>
    </xf>
    <xf numFmtId="44" fontId="16" fillId="3" borderId="1" xfId="3" applyFont="1" applyFill="1" applyBorder="1"/>
    <xf numFmtId="0" fontId="6" fillId="0" borderId="7" xfId="0" applyFont="1" applyBorder="1" applyAlignment="1">
      <alignment horizontal="left"/>
    </xf>
    <xf numFmtId="0" fontId="7" fillId="0" borderId="1" xfId="0" applyFont="1" applyBorder="1"/>
    <xf numFmtId="0" fontId="6" fillId="0" borderId="7" xfId="0" applyFont="1" applyBorder="1" applyAlignment="1">
      <alignment horizontal="left" vertical="top"/>
    </xf>
    <xf numFmtId="0" fontId="6" fillId="0" borderId="1" xfId="0" applyFont="1" applyBorder="1"/>
    <xf numFmtId="0" fontId="7" fillId="0" borderId="1" xfId="6" applyFont="1" applyBorder="1"/>
    <xf numFmtId="0" fontId="7" fillId="0" borderId="8" xfId="0" applyFont="1" applyBorder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44" fontId="6" fillId="0" borderId="8" xfId="3" applyFont="1" applyFill="1" applyBorder="1"/>
    <xf numFmtId="165" fontId="7" fillId="0" borderId="8" xfId="0" quotePrefix="1" applyNumberFormat="1" applyFont="1" applyBorder="1" applyAlignment="1">
      <alignment horizontal="center" vertical="center"/>
    </xf>
    <xf numFmtId="165" fontId="7" fillId="0" borderId="1" xfId="0" quotePrefix="1" applyNumberFormat="1" applyFont="1" applyBorder="1" applyAlignment="1">
      <alignment horizontal="center" vertical="center"/>
    </xf>
    <xf numFmtId="165" fontId="17" fillId="3" borderId="1" xfId="0" quotePrefix="1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44" fontId="16" fillId="3" borderId="1" xfId="3" applyFont="1" applyFill="1" applyBorder="1" applyAlignment="1">
      <alignment horizontal="center"/>
    </xf>
    <xf numFmtId="165" fontId="17" fillId="3" borderId="4" xfId="0" quotePrefix="1" applyNumberFormat="1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6" fillId="0" borderId="9" xfId="0" applyFont="1" applyBorder="1" applyAlignment="1">
      <alignment horizontal="left"/>
    </xf>
    <xf numFmtId="0" fontId="16" fillId="3" borderId="5" xfId="0" applyFont="1" applyFill="1" applyBorder="1" applyAlignment="1">
      <alignment horizontal="left"/>
    </xf>
    <xf numFmtId="0" fontId="7" fillId="0" borderId="8" xfId="0" applyFont="1" applyBorder="1"/>
    <xf numFmtId="0" fontId="17" fillId="3" borderId="4" xfId="0" applyFont="1" applyFill="1" applyBorder="1"/>
    <xf numFmtId="0" fontId="7" fillId="0" borderId="8" xfId="5" applyFont="1" applyFill="1" applyBorder="1"/>
    <xf numFmtId="0" fontId="2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44" fontId="16" fillId="3" borderId="4" xfId="3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 vertical="center" wrapText="1"/>
    </xf>
    <xf numFmtId="166" fontId="6" fillId="0" borderId="20" xfId="3" applyNumberFormat="1" applyFont="1" applyBorder="1"/>
    <xf numFmtId="166" fontId="16" fillId="3" borderId="6" xfId="3" applyNumberFormat="1" applyFont="1" applyFill="1" applyBorder="1"/>
    <xf numFmtId="166" fontId="6" fillId="0" borderId="6" xfId="3" applyNumberFormat="1" applyFont="1" applyBorder="1"/>
    <xf numFmtId="166" fontId="16" fillId="3" borderId="3" xfId="3" applyNumberFormat="1" applyFont="1" applyFill="1" applyBorder="1"/>
    <xf numFmtId="0" fontId="15" fillId="0" borderId="18" xfId="0" applyFont="1" applyBorder="1" applyAlignment="1">
      <alignment horizontal="right" vertical="top" wrapText="1"/>
    </xf>
    <xf numFmtId="0" fontId="15" fillId="0" borderId="18" xfId="0" applyFont="1" applyBorder="1" applyAlignment="1">
      <alignment horizontal="right" vertical="top"/>
    </xf>
    <xf numFmtId="0" fontId="15" fillId="0" borderId="17" xfId="0" applyFont="1" applyBorder="1" applyAlignment="1">
      <alignment horizontal="right" vertical="top"/>
    </xf>
    <xf numFmtId="0" fontId="4" fillId="0" borderId="0" xfId="0" applyFont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12" fillId="0" borderId="0" xfId="7" applyFont="1" applyBorder="1" applyAlignment="1"/>
  </cellXfs>
  <cellStyles count="8">
    <cellStyle name="Bad" xfId="4" builtinId="27"/>
    <cellStyle name="Bad 2" xfId="2" xr:uid="{AE27D3C6-16C1-4B4C-86F2-17F5F66A68E5}"/>
    <cellStyle name="Currency" xfId="3" builtinId="4"/>
    <cellStyle name="Hyperlink" xfId="7" builtinId="8"/>
    <cellStyle name="Normal" xfId="0" builtinId="0"/>
    <cellStyle name="Normal 2" xfId="1" xr:uid="{4D9844A2-629E-49BD-A614-2C537BD28F70}"/>
    <cellStyle name="Normal 2 2" xfId="6" xr:uid="{1C41639D-7EA2-49C9-874A-89F68B331511}"/>
    <cellStyle name="Note" xfId="5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186690</xdr:colOff>
      <xdr:row>2</xdr:row>
      <xdr:rowOff>53340</xdr:rowOff>
    </xdr:from>
    <xdr:to>
      <xdr:col>2</xdr:col>
      <xdr:colOff>243840</xdr:colOff>
      <xdr:row>5</xdr:row>
      <xdr:rowOff>268609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7131EEA-C385-EEBD-56C0-6880EF3A4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215" y="443865"/>
          <a:ext cx="1129665" cy="767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2ADCE-D804-4CDF-8192-4AEC8807642A}">
  <sheetPr>
    <pageSetUpPr fitToPage="1"/>
  </sheetPr>
  <dimension ref="A1:H100"/>
  <sheetViews>
    <sheetView showGridLines="0" tabSelected="1" zoomScaleNormal="100" zoomScalePageLayoutView="85" workbookViewId="0">
      <selection activeCell="H6" sqref="H6"/>
    </sheetView>
  </sheetViews>
  <sheetFormatPr defaultColWidth="8.6640625" defaultRowHeight="14.4" x14ac:dyDescent="0.3"/>
  <cols>
    <col min="1" max="1" width="11.6640625" style="48" customWidth="1"/>
    <col min="2" max="2" width="15.6640625" style="1" customWidth="1"/>
    <col min="3" max="3" width="19.44140625" style="3" customWidth="1"/>
    <col min="4" max="4" width="58.33203125" style="1" customWidth="1"/>
    <col min="5" max="5" width="15.33203125" style="1" customWidth="1"/>
    <col min="6" max="6" width="13.33203125" style="1" customWidth="1"/>
    <col min="7" max="7" width="12.6640625" style="3" customWidth="1"/>
    <col min="8" max="8" width="12.6640625" style="1" customWidth="1"/>
    <col min="9" max="9" width="11" style="1" customWidth="1"/>
    <col min="10" max="16384" width="8.6640625" style="1"/>
  </cols>
  <sheetData>
    <row r="1" spans="1:8" ht="15" thickBot="1" x14ac:dyDescent="0.35"/>
    <row r="2" spans="1:8" ht="15.6" x14ac:dyDescent="0.3">
      <c r="B2" s="19"/>
      <c r="C2" s="18"/>
      <c r="D2" s="57" t="s">
        <v>282</v>
      </c>
      <c r="E2" s="57"/>
      <c r="F2" s="57"/>
      <c r="G2" s="58"/>
      <c r="H2" s="59"/>
    </row>
    <row r="3" spans="1:8" x14ac:dyDescent="0.3">
      <c r="B3" s="14"/>
      <c r="D3" s="2"/>
      <c r="E3" s="2"/>
      <c r="F3" s="2"/>
      <c r="G3" s="60" t="s">
        <v>285</v>
      </c>
      <c r="H3" s="61"/>
    </row>
    <row r="4" spans="1:8" x14ac:dyDescent="0.3">
      <c r="B4" s="14"/>
      <c r="D4" s="2"/>
      <c r="E4" s="2"/>
      <c r="F4" s="2"/>
      <c r="G4" s="60" t="s">
        <v>284</v>
      </c>
      <c r="H4" s="61"/>
    </row>
    <row r="5" spans="1:8" ht="15" thickBot="1" x14ac:dyDescent="0.35">
      <c r="B5" s="14"/>
      <c r="D5" s="2"/>
      <c r="E5" s="2"/>
      <c r="F5" s="60" t="s">
        <v>281</v>
      </c>
      <c r="G5" s="60"/>
      <c r="H5" s="61"/>
    </row>
    <row r="6" spans="1:8" ht="29.7" customHeight="1" thickBot="1" x14ac:dyDescent="0.35">
      <c r="B6" s="14"/>
      <c r="D6" s="17"/>
      <c r="E6" s="17"/>
      <c r="F6" s="17"/>
      <c r="G6" s="16" t="s">
        <v>0</v>
      </c>
      <c r="H6" s="15">
        <v>0</v>
      </c>
    </row>
    <row r="7" spans="1:8" ht="15" thickBot="1" x14ac:dyDescent="0.35">
      <c r="B7" s="14"/>
      <c r="C7" s="62"/>
      <c r="D7" s="62"/>
      <c r="E7" s="13"/>
      <c r="F7" s="13"/>
      <c r="G7" s="12" t="s">
        <v>1</v>
      </c>
      <c r="H7" s="11">
        <f>(100-H6)/100</f>
        <v>1</v>
      </c>
    </row>
    <row r="8" spans="1:8" s="8" customFormat="1" ht="29.7" customHeight="1" thickBot="1" x14ac:dyDescent="0.35">
      <c r="A8" s="49"/>
      <c r="B8" s="52" t="s">
        <v>286</v>
      </c>
      <c r="C8" s="10" t="s">
        <v>2</v>
      </c>
      <c r="D8" s="10" t="s">
        <v>3</v>
      </c>
      <c r="E8" s="10" t="s">
        <v>4</v>
      </c>
      <c r="F8" s="10" t="s">
        <v>5</v>
      </c>
      <c r="G8" s="10" t="s">
        <v>6</v>
      </c>
      <c r="H8" s="9" t="s">
        <v>7</v>
      </c>
    </row>
    <row r="9" spans="1:8" s="8" customFormat="1" ht="15" customHeight="1" x14ac:dyDescent="0.3">
      <c r="A9" s="22"/>
      <c r="B9" s="43" t="s">
        <v>182</v>
      </c>
      <c r="C9" s="47" t="s">
        <v>183</v>
      </c>
      <c r="D9" s="45" t="s">
        <v>184</v>
      </c>
      <c r="E9" s="35">
        <v>642026066921</v>
      </c>
      <c r="F9" s="29">
        <v>30</v>
      </c>
      <c r="G9" s="34">
        <v>61.409851932498647</v>
      </c>
      <c r="H9" s="53">
        <f t="shared" ref="H9:H40" si="0">G9*$H$7</f>
        <v>61.409851932498647</v>
      </c>
    </row>
    <row r="10" spans="1:8" s="3" customFormat="1" x14ac:dyDescent="0.3">
      <c r="A10" s="50" t="s">
        <v>283</v>
      </c>
      <c r="B10" s="20" t="s">
        <v>227</v>
      </c>
      <c r="C10" s="21" t="s">
        <v>243</v>
      </c>
      <c r="D10" s="21" t="s">
        <v>259</v>
      </c>
      <c r="E10" s="37">
        <v>642026071093</v>
      </c>
      <c r="F10" s="38">
        <v>50</v>
      </c>
      <c r="G10" s="23">
        <v>21.434039972004051</v>
      </c>
      <c r="H10" s="54">
        <f t="shared" si="0"/>
        <v>21.434039972004051</v>
      </c>
    </row>
    <row r="11" spans="1:8" s="3" customFormat="1" x14ac:dyDescent="0.3">
      <c r="A11" s="50"/>
      <c r="B11" s="26" t="s">
        <v>176</v>
      </c>
      <c r="C11" s="27" t="s">
        <v>177</v>
      </c>
      <c r="D11" s="27" t="s">
        <v>178</v>
      </c>
      <c r="E11" s="36">
        <v>642026098052</v>
      </c>
      <c r="F11" s="33">
        <v>50</v>
      </c>
      <c r="G11" s="5">
        <v>35.424148378567544</v>
      </c>
      <c r="H11" s="55">
        <f t="shared" si="0"/>
        <v>35.424148378567544</v>
      </c>
    </row>
    <row r="12" spans="1:8" s="3" customFormat="1" x14ac:dyDescent="0.3">
      <c r="A12" s="50"/>
      <c r="B12" s="24" t="s">
        <v>173</v>
      </c>
      <c r="C12" s="25" t="s">
        <v>174</v>
      </c>
      <c r="D12" s="25" t="s">
        <v>175</v>
      </c>
      <c r="E12" s="36">
        <v>642026098069</v>
      </c>
      <c r="F12" s="33">
        <v>100</v>
      </c>
      <c r="G12" s="5">
        <v>27.407829535733736</v>
      </c>
      <c r="H12" s="55">
        <f t="shared" si="0"/>
        <v>27.407829535733736</v>
      </c>
    </row>
    <row r="13" spans="1:8" s="3" customFormat="1" x14ac:dyDescent="0.3">
      <c r="A13" s="50"/>
      <c r="B13" s="24" t="s">
        <v>158</v>
      </c>
      <c r="C13" s="25" t="s">
        <v>159</v>
      </c>
      <c r="D13" s="25" t="s">
        <v>160</v>
      </c>
      <c r="E13" s="36">
        <v>642026008280</v>
      </c>
      <c r="F13" s="33">
        <v>1</v>
      </c>
      <c r="G13" s="5">
        <v>25.98</v>
      </c>
      <c r="H13" s="55">
        <f t="shared" si="0"/>
        <v>25.98</v>
      </c>
    </row>
    <row r="14" spans="1:8" s="3" customFormat="1" x14ac:dyDescent="0.3">
      <c r="A14" s="50"/>
      <c r="B14" s="24" t="s">
        <v>155</v>
      </c>
      <c r="C14" s="25" t="s">
        <v>156</v>
      </c>
      <c r="D14" s="25" t="s">
        <v>157</v>
      </c>
      <c r="E14" s="36">
        <v>642026098045</v>
      </c>
      <c r="F14" s="33">
        <v>50</v>
      </c>
      <c r="G14" s="5">
        <v>35.424148378567544</v>
      </c>
      <c r="H14" s="55">
        <f t="shared" si="0"/>
        <v>35.424148378567544</v>
      </c>
    </row>
    <row r="15" spans="1:8" s="3" customFormat="1" x14ac:dyDescent="0.3">
      <c r="A15" s="48"/>
      <c r="B15" s="24" t="s">
        <v>161</v>
      </c>
      <c r="C15" s="25" t="s">
        <v>162</v>
      </c>
      <c r="D15" s="25" t="s">
        <v>163</v>
      </c>
      <c r="E15" s="36">
        <v>642026064361</v>
      </c>
      <c r="F15" s="33">
        <v>100</v>
      </c>
      <c r="G15" s="5">
        <v>27.407829535733736</v>
      </c>
      <c r="H15" s="55">
        <f t="shared" si="0"/>
        <v>27.407829535733736</v>
      </c>
    </row>
    <row r="16" spans="1:8" s="3" customFormat="1" x14ac:dyDescent="0.3">
      <c r="A16" s="50"/>
      <c r="B16" s="24" t="s">
        <v>167</v>
      </c>
      <c r="C16" s="25" t="s">
        <v>168</v>
      </c>
      <c r="D16" s="25" t="s">
        <v>169</v>
      </c>
      <c r="E16" s="36">
        <v>642026064385</v>
      </c>
      <c r="F16" s="33">
        <v>50</v>
      </c>
      <c r="G16" s="5">
        <v>35.424148378567544</v>
      </c>
      <c r="H16" s="55">
        <f t="shared" si="0"/>
        <v>35.424148378567544</v>
      </c>
    </row>
    <row r="17" spans="1:8" s="3" customFormat="1" x14ac:dyDescent="0.3">
      <c r="A17" s="50"/>
      <c r="B17" s="24" t="s">
        <v>164</v>
      </c>
      <c r="C17" s="25" t="s">
        <v>165</v>
      </c>
      <c r="D17" s="25" t="s">
        <v>166</v>
      </c>
      <c r="E17" s="36">
        <v>642026064378</v>
      </c>
      <c r="F17" s="33">
        <v>100</v>
      </c>
      <c r="G17" s="5">
        <v>35.424148378567544</v>
      </c>
      <c r="H17" s="55">
        <f t="shared" si="0"/>
        <v>35.424148378567544</v>
      </c>
    </row>
    <row r="18" spans="1:8" s="3" customFormat="1" x14ac:dyDescent="0.3">
      <c r="A18" s="48"/>
      <c r="B18" s="24" t="s">
        <v>170</v>
      </c>
      <c r="C18" s="25" t="s">
        <v>171</v>
      </c>
      <c r="D18" s="25" t="s">
        <v>172</v>
      </c>
      <c r="E18" s="36">
        <v>642026064392</v>
      </c>
      <c r="F18" s="33">
        <v>50</v>
      </c>
      <c r="G18" s="5">
        <v>35.424148378567544</v>
      </c>
      <c r="H18" s="55">
        <f t="shared" si="0"/>
        <v>35.424148378567544</v>
      </c>
    </row>
    <row r="19" spans="1:8" s="3" customFormat="1" x14ac:dyDescent="0.3">
      <c r="A19" s="50" t="s">
        <v>283</v>
      </c>
      <c r="B19" s="20" t="s">
        <v>228</v>
      </c>
      <c r="C19" s="21" t="s">
        <v>244</v>
      </c>
      <c r="D19" s="21" t="s">
        <v>260</v>
      </c>
      <c r="E19" s="37">
        <v>642026098083</v>
      </c>
      <c r="F19" s="38">
        <v>50</v>
      </c>
      <c r="G19" s="23">
        <v>39.932811571661873</v>
      </c>
      <c r="H19" s="54">
        <f t="shared" si="0"/>
        <v>39.932811571661873</v>
      </c>
    </row>
    <row r="20" spans="1:8" s="3" customFormat="1" x14ac:dyDescent="0.3">
      <c r="A20" s="50" t="s">
        <v>283</v>
      </c>
      <c r="B20" s="20" t="s">
        <v>229</v>
      </c>
      <c r="C20" s="21" t="s">
        <v>245</v>
      </c>
      <c r="D20" s="21" t="s">
        <v>261</v>
      </c>
      <c r="E20" s="37">
        <v>642026004053</v>
      </c>
      <c r="F20" s="38">
        <v>100</v>
      </c>
      <c r="G20" s="23">
        <v>11.523847549655931</v>
      </c>
      <c r="H20" s="54">
        <f t="shared" si="0"/>
        <v>11.523847549655931</v>
      </c>
    </row>
    <row r="21" spans="1:8" s="3" customFormat="1" x14ac:dyDescent="0.3">
      <c r="A21" s="50" t="s">
        <v>283</v>
      </c>
      <c r="B21" s="20" t="s">
        <v>230</v>
      </c>
      <c r="C21" s="21" t="s">
        <v>246</v>
      </c>
      <c r="D21" s="21" t="s">
        <v>262</v>
      </c>
      <c r="E21" s="37">
        <v>642026004046</v>
      </c>
      <c r="F21" s="38">
        <v>100</v>
      </c>
      <c r="G21" s="23">
        <v>13.525989579282992</v>
      </c>
      <c r="H21" s="54">
        <f t="shared" si="0"/>
        <v>13.525989579282992</v>
      </c>
    </row>
    <row r="22" spans="1:8" s="3" customFormat="1" x14ac:dyDescent="0.3">
      <c r="A22" s="50" t="s">
        <v>283</v>
      </c>
      <c r="B22" s="20" t="s">
        <v>231</v>
      </c>
      <c r="C22" s="21" t="s">
        <v>247</v>
      </c>
      <c r="D22" s="21" t="s">
        <v>263</v>
      </c>
      <c r="E22" s="37">
        <v>642026097406</v>
      </c>
      <c r="F22" s="38">
        <v>100</v>
      </c>
      <c r="G22" s="23">
        <v>15.305284703320636</v>
      </c>
      <c r="H22" s="54">
        <f t="shared" si="0"/>
        <v>15.305284703320636</v>
      </c>
    </row>
    <row r="23" spans="1:8" s="3" customFormat="1" x14ac:dyDescent="0.3">
      <c r="A23" s="48"/>
      <c r="B23" s="24" t="s">
        <v>8</v>
      </c>
      <c r="C23" s="25" t="s">
        <v>9</v>
      </c>
      <c r="D23" s="25" t="s">
        <v>10</v>
      </c>
      <c r="E23" s="36">
        <v>642026004077</v>
      </c>
      <c r="F23" s="33">
        <v>100</v>
      </c>
      <c r="G23" s="5">
        <v>13.618951706975659</v>
      </c>
      <c r="H23" s="55">
        <f t="shared" si="0"/>
        <v>13.618951706975659</v>
      </c>
    </row>
    <row r="24" spans="1:8" s="3" customFormat="1" x14ac:dyDescent="0.3">
      <c r="A24" s="50" t="s">
        <v>283</v>
      </c>
      <c r="B24" s="20" t="s">
        <v>232</v>
      </c>
      <c r="C24" s="21" t="s">
        <v>248</v>
      </c>
      <c r="D24" s="21" t="s">
        <v>264</v>
      </c>
      <c r="E24" s="37">
        <v>642026097451</v>
      </c>
      <c r="F24" s="38">
        <v>100</v>
      </c>
      <c r="G24" s="23">
        <v>11.74</v>
      </c>
      <c r="H24" s="54">
        <f t="shared" si="0"/>
        <v>11.74</v>
      </c>
    </row>
    <row r="25" spans="1:8" s="3" customFormat="1" x14ac:dyDescent="0.3">
      <c r="A25" s="50" t="s">
        <v>283</v>
      </c>
      <c r="B25" s="20" t="s">
        <v>233</v>
      </c>
      <c r="C25" s="21" t="s">
        <v>249</v>
      </c>
      <c r="D25" s="21" t="s">
        <v>265</v>
      </c>
      <c r="E25" s="37">
        <v>642026004039</v>
      </c>
      <c r="F25" s="38">
        <v>100</v>
      </c>
      <c r="G25" s="23">
        <v>9.5299999999999994</v>
      </c>
      <c r="H25" s="54">
        <f t="shared" si="0"/>
        <v>9.5299999999999994</v>
      </c>
    </row>
    <row r="26" spans="1:8" s="3" customFormat="1" x14ac:dyDescent="0.3">
      <c r="A26" s="48"/>
      <c r="B26" s="24" t="s">
        <v>109</v>
      </c>
      <c r="C26" s="25" t="s">
        <v>110</v>
      </c>
      <c r="D26" s="25" t="s">
        <v>111</v>
      </c>
      <c r="E26" s="36">
        <v>642026043120</v>
      </c>
      <c r="F26" s="33">
        <v>100</v>
      </c>
      <c r="G26" s="5">
        <v>11.291084683779292</v>
      </c>
      <c r="H26" s="55">
        <f t="shared" si="0"/>
        <v>11.291084683779292</v>
      </c>
    </row>
    <row r="27" spans="1:8" s="3" customFormat="1" x14ac:dyDescent="0.3">
      <c r="A27" s="48"/>
      <c r="B27" s="42" t="s">
        <v>97</v>
      </c>
      <c r="C27" s="32" t="s">
        <v>98</v>
      </c>
      <c r="D27" s="32" t="s">
        <v>99</v>
      </c>
      <c r="E27" s="36">
        <v>642026084994</v>
      </c>
      <c r="F27" s="33">
        <v>100</v>
      </c>
      <c r="G27" s="5">
        <v>11.291084683779292</v>
      </c>
      <c r="H27" s="55">
        <f t="shared" si="0"/>
        <v>11.291084683779292</v>
      </c>
    </row>
    <row r="28" spans="1:8" s="3" customFormat="1" x14ac:dyDescent="0.3">
      <c r="A28" s="48"/>
      <c r="B28" s="24" t="s">
        <v>94</v>
      </c>
      <c r="C28" s="25" t="s">
        <v>95</v>
      </c>
      <c r="D28" s="25" t="s">
        <v>96</v>
      </c>
      <c r="E28" s="36">
        <v>642026085007</v>
      </c>
      <c r="F28" s="33">
        <v>100</v>
      </c>
      <c r="G28" s="5">
        <v>13.35958737071312</v>
      </c>
      <c r="H28" s="55">
        <f t="shared" si="0"/>
        <v>13.35958737071312</v>
      </c>
    </row>
    <row r="29" spans="1:8" s="3" customFormat="1" x14ac:dyDescent="0.3">
      <c r="A29" s="50"/>
      <c r="B29" s="24" t="s">
        <v>103</v>
      </c>
      <c r="C29" s="28" t="s">
        <v>104</v>
      </c>
      <c r="D29" s="25" t="s">
        <v>105</v>
      </c>
      <c r="E29" s="36">
        <v>642026043113</v>
      </c>
      <c r="F29" s="33">
        <v>100</v>
      </c>
      <c r="G29" s="4">
        <v>13.35958737071312</v>
      </c>
      <c r="H29" s="55">
        <f t="shared" si="0"/>
        <v>13.35958737071312</v>
      </c>
    </row>
    <row r="30" spans="1:8" s="3" customFormat="1" x14ac:dyDescent="0.3">
      <c r="A30" s="50"/>
      <c r="B30" s="26" t="s">
        <v>115</v>
      </c>
      <c r="C30" s="27" t="s">
        <v>116</v>
      </c>
      <c r="D30" s="27" t="s">
        <v>117</v>
      </c>
      <c r="E30" s="36">
        <v>642026098137</v>
      </c>
      <c r="F30" s="33">
        <v>100</v>
      </c>
      <c r="G30" s="5">
        <v>10.633137880083993</v>
      </c>
      <c r="H30" s="55">
        <f t="shared" si="0"/>
        <v>10.633137880083993</v>
      </c>
    </row>
    <row r="31" spans="1:8" s="3" customFormat="1" x14ac:dyDescent="0.3">
      <c r="A31" s="48"/>
      <c r="B31" s="24" t="s">
        <v>100</v>
      </c>
      <c r="C31" s="25" t="s">
        <v>101</v>
      </c>
      <c r="D31" s="25" t="s">
        <v>102</v>
      </c>
      <c r="E31" s="36">
        <v>642026098090</v>
      </c>
      <c r="F31" s="33">
        <v>100</v>
      </c>
      <c r="G31" s="4">
        <v>10.633137880083993</v>
      </c>
      <c r="H31" s="55">
        <f t="shared" si="0"/>
        <v>10.633137880083993</v>
      </c>
    </row>
    <row r="32" spans="1:8" s="3" customFormat="1" x14ac:dyDescent="0.3">
      <c r="A32" s="48"/>
      <c r="B32" s="24" t="s">
        <v>106</v>
      </c>
      <c r="C32" s="28" t="s">
        <v>107</v>
      </c>
      <c r="D32" s="25" t="s">
        <v>108</v>
      </c>
      <c r="E32" s="36">
        <v>642026098120</v>
      </c>
      <c r="F32" s="33">
        <v>100</v>
      </c>
      <c r="G32" s="4">
        <v>16.342742048370791</v>
      </c>
      <c r="H32" s="55">
        <f t="shared" si="0"/>
        <v>16.342742048370791</v>
      </c>
    </row>
    <row r="33" spans="1:8" s="3" customFormat="1" x14ac:dyDescent="0.3">
      <c r="A33" s="48"/>
      <c r="B33" s="24" t="s">
        <v>112</v>
      </c>
      <c r="C33" s="25" t="s">
        <v>113</v>
      </c>
      <c r="D33" s="25" t="s">
        <v>114</v>
      </c>
      <c r="E33" s="36">
        <v>642026098113</v>
      </c>
      <c r="F33" s="33">
        <v>100</v>
      </c>
      <c r="G33" s="4">
        <v>10.64</v>
      </c>
      <c r="H33" s="55">
        <f t="shared" si="0"/>
        <v>10.64</v>
      </c>
    </row>
    <row r="34" spans="1:8" s="3" customFormat="1" x14ac:dyDescent="0.3">
      <c r="A34" s="48"/>
      <c r="B34" s="24" t="s">
        <v>118</v>
      </c>
      <c r="C34" s="25" t="s">
        <v>119</v>
      </c>
      <c r="D34" s="25" t="s">
        <v>120</v>
      </c>
      <c r="E34" s="36">
        <v>642026098144</v>
      </c>
      <c r="F34" s="33">
        <v>100</v>
      </c>
      <c r="G34" s="4">
        <v>10.64</v>
      </c>
      <c r="H34" s="55">
        <f t="shared" si="0"/>
        <v>10.64</v>
      </c>
    </row>
    <row r="35" spans="1:8" s="3" customFormat="1" x14ac:dyDescent="0.3">
      <c r="A35" s="48"/>
      <c r="B35" s="24" t="s">
        <v>185</v>
      </c>
      <c r="C35" s="25" t="s">
        <v>186</v>
      </c>
      <c r="D35" s="25" t="s">
        <v>187</v>
      </c>
      <c r="E35" s="36">
        <v>642026047760</v>
      </c>
      <c r="F35" s="33">
        <v>100</v>
      </c>
      <c r="G35" s="4">
        <v>40.319534022863365</v>
      </c>
      <c r="H35" s="55">
        <f t="shared" si="0"/>
        <v>40.319534022863365</v>
      </c>
    </row>
    <row r="36" spans="1:8" x14ac:dyDescent="0.3">
      <c r="B36" s="24" t="s">
        <v>218</v>
      </c>
      <c r="C36" s="25" t="s">
        <v>219</v>
      </c>
      <c r="D36" s="25" t="s">
        <v>220</v>
      </c>
      <c r="E36" s="36">
        <v>642026042239</v>
      </c>
      <c r="F36" s="33">
        <v>1</v>
      </c>
      <c r="G36" s="4">
        <v>319.88268139046573</v>
      </c>
      <c r="H36" s="55">
        <f t="shared" si="0"/>
        <v>319.88268139046573</v>
      </c>
    </row>
    <row r="37" spans="1:8" x14ac:dyDescent="0.3">
      <c r="B37" s="24" t="s">
        <v>224</v>
      </c>
      <c r="C37" s="25" t="s">
        <v>225</v>
      </c>
      <c r="D37" s="25" t="s">
        <v>226</v>
      </c>
      <c r="E37" s="36">
        <v>642026042253</v>
      </c>
      <c r="F37" s="33">
        <v>1</v>
      </c>
      <c r="G37" s="4">
        <v>379.65732949685048</v>
      </c>
      <c r="H37" s="55">
        <f t="shared" si="0"/>
        <v>379.65732949685048</v>
      </c>
    </row>
    <row r="38" spans="1:8" x14ac:dyDescent="0.3">
      <c r="A38" s="50"/>
      <c r="B38" s="24" t="s">
        <v>221</v>
      </c>
      <c r="C38" s="25" t="s">
        <v>222</v>
      </c>
      <c r="D38" s="25" t="s">
        <v>223</v>
      </c>
      <c r="E38" s="36">
        <v>642026042246</v>
      </c>
      <c r="F38" s="33">
        <v>1</v>
      </c>
      <c r="G38" s="4">
        <v>436.92200015553311</v>
      </c>
      <c r="H38" s="55">
        <f t="shared" si="0"/>
        <v>436.92200015553311</v>
      </c>
    </row>
    <row r="39" spans="1:8" x14ac:dyDescent="0.3">
      <c r="A39" s="50" t="s">
        <v>283</v>
      </c>
      <c r="B39" s="20" t="s">
        <v>234</v>
      </c>
      <c r="C39" s="21" t="s">
        <v>250</v>
      </c>
      <c r="D39" s="21" t="s">
        <v>266</v>
      </c>
      <c r="E39" s="37">
        <v>642026064316</v>
      </c>
      <c r="F39" s="38">
        <v>100</v>
      </c>
      <c r="G39" s="39">
        <v>29.960764134069532</v>
      </c>
      <c r="H39" s="54">
        <f t="shared" si="0"/>
        <v>29.960764134069532</v>
      </c>
    </row>
    <row r="40" spans="1:8" x14ac:dyDescent="0.3">
      <c r="B40" s="26" t="s">
        <v>143</v>
      </c>
      <c r="C40" s="27" t="s">
        <v>144</v>
      </c>
      <c r="D40" s="27" t="s">
        <v>145</v>
      </c>
      <c r="E40" s="36">
        <v>642026064262</v>
      </c>
      <c r="F40" s="33">
        <v>100</v>
      </c>
      <c r="G40" s="5">
        <v>21.18</v>
      </c>
      <c r="H40" s="55">
        <f t="shared" si="0"/>
        <v>21.18</v>
      </c>
    </row>
    <row r="41" spans="1:8" x14ac:dyDescent="0.3">
      <c r="B41" s="24" t="s">
        <v>146</v>
      </c>
      <c r="C41" s="25" t="s">
        <v>147</v>
      </c>
      <c r="D41" s="25" t="s">
        <v>148</v>
      </c>
      <c r="E41" s="36">
        <v>642026097994</v>
      </c>
      <c r="F41" s="33">
        <v>100</v>
      </c>
      <c r="G41" s="4">
        <v>24.39</v>
      </c>
      <c r="H41" s="55">
        <f t="shared" ref="H41:H72" si="1">G41*$H$7</f>
        <v>24.39</v>
      </c>
    </row>
    <row r="42" spans="1:8" x14ac:dyDescent="0.3">
      <c r="A42" s="50" t="s">
        <v>283</v>
      </c>
      <c r="B42" s="20" t="s">
        <v>235</v>
      </c>
      <c r="C42" s="21" t="s">
        <v>251</v>
      </c>
      <c r="D42" s="21" t="s">
        <v>267</v>
      </c>
      <c r="E42" s="37">
        <v>642026098021</v>
      </c>
      <c r="F42" s="38">
        <v>100</v>
      </c>
      <c r="G42" s="39">
        <v>33.492395365113929</v>
      </c>
      <c r="H42" s="54">
        <f t="shared" si="1"/>
        <v>33.492395365113929</v>
      </c>
    </row>
    <row r="43" spans="1:8" x14ac:dyDescent="0.3">
      <c r="B43" s="24" t="s">
        <v>179</v>
      </c>
      <c r="C43" s="25" t="s">
        <v>180</v>
      </c>
      <c r="D43" s="25" t="s">
        <v>181</v>
      </c>
      <c r="E43" s="36">
        <v>642026098076</v>
      </c>
      <c r="F43" s="33">
        <v>50</v>
      </c>
      <c r="G43" s="4">
        <v>28.43</v>
      </c>
      <c r="H43" s="55">
        <f t="shared" si="1"/>
        <v>28.43</v>
      </c>
    </row>
    <row r="44" spans="1:8" x14ac:dyDescent="0.3">
      <c r="B44" s="24" t="s">
        <v>200</v>
      </c>
      <c r="C44" s="25" t="s">
        <v>201</v>
      </c>
      <c r="D44" s="25" t="s">
        <v>202</v>
      </c>
      <c r="E44" s="36">
        <v>642026051927</v>
      </c>
      <c r="F44" s="33">
        <v>50</v>
      </c>
      <c r="G44" s="4">
        <v>28.75</v>
      </c>
      <c r="H44" s="55">
        <f t="shared" si="1"/>
        <v>28.75</v>
      </c>
    </row>
    <row r="45" spans="1:8" x14ac:dyDescent="0.3">
      <c r="B45" s="24" t="s">
        <v>209</v>
      </c>
      <c r="C45" s="25" t="s">
        <v>210</v>
      </c>
      <c r="D45" s="25" t="s">
        <v>211</v>
      </c>
      <c r="E45" s="36">
        <v>642026051934</v>
      </c>
      <c r="F45" s="33">
        <v>50</v>
      </c>
      <c r="G45" s="4">
        <v>28.75</v>
      </c>
      <c r="H45" s="55">
        <f t="shared" si="1"/>
        <v>28.75</v>
      </c>
    </row>
    <row r="46" spans="1:8" x14ac:dyDescent="0.3">
      <c r="B46" s="24" t="s">
        <v>206</v>
      </c>
      <c r="C46" s="6" t="s">
        <v>207</v>
      </c>
      <c r="D46" s="25" t="s">
        <v>208</v>
      </c>
      <c r="E46" s="36">
        <v>642026057349</v>
      </c>
      <c r="F46" s="33">
        <v>50</v>
      </c>
      <c r="G46" s="4">
        <v>38.85</v>
      </c>
      <c r="H46" s="55">
        <f t="shared" si="1"/>
        <v>38.85</v>
      </c>
    </row>
    <row r="47" spans="1:8" x14ac:dyDescent="0.3">
      <c r="B47" s="24" t="s">
        <v>215</v>
      </c>
      <c r="C47" s="6" t="s">
        <v>216</v>
      </c>
      <c r="D47" s="25" t="s">
        <v>217</v>
      </c>
      <c r="E47" s="36">
        <v>642026057356</v>
      </c>
      <c r="F47" s="33">
        <v>50</v>
      </c>
      <c r="G47" s="4">
        <v>38.85</v>
      </c>
      <c r="H47" s="55">
        <f t="shared" si="1"/>
        <v>38.85</v>
      </c>
    </row>
    <row r="48" spans="1:8" x14ac:dyDescent="0.3">
      <c r="B48" s="24" t="s">
        <v>194</v>
      </c>
      <c r="C48" s="25" t="s">
        <v>195</v>
      </c>
      <c r="D48" s="25" t="s">
        <v>196</v>
      </c>
      <c r="E48" s="36">
        <v>642026051910</v>
      </c>
      <c r="F48" s="33">
        <v>50</v>
      </c>
      <c r="G48" s="4">
        <v>35.69</v>
      </c>
      <c r="H48" s="55">
        <f t="shared" si="1"/>
        <v>35.69</v>
      </c>
    </row>
    <row r="49" spans="1:8" x14ac:dyDescent="0.3">
      <c r="B49" s="24" t="s">
        <v>197</v>
      </c>
      <c r="C49" s="25" t="s">
        <v>198</v>
      </c>
      <c r="D49" s="25" t="s">
        <v>199</v>
      </c>
      <c r="E49" s="36">
        <v>642026057332</v>
      </c>
      <c r="F49" s="33">
        <v>50</v>
      </c>
      <c r="G49" s="4">
        <v>38.85</v>
      </c>
      <c r="H49" s="55">
        <f t="shared" si="1"/>
        <v>38.85</v>
      </c>
    </row>
    <row r="50" spans="1:8" x14ac:dyDescent="0.3">
      <c r="B50" s="24" t="s">
        <v>203</v>
      </c>
      <c r="C50" s="28" t="s">
        <v>204</v>
      </c>
      <c r="D50" s="25" t="s">
        <v>205</v>
      </c>
      <c r="E50" s="36">
        <v>642026061421</v>
      </c>
      <c r="F50" s="33">
        <v>50</v>
      </c>
      <c r="G50" s="4">
        <v>44.21</v>
      </c>
      <c r="H50" s="55">
        <f t="shared" si="1"/>
        <v>44.21</v>
      </c>
    </row>
    <row r="51" spans="1:8" x14ac:dyDescent="0.3">
      <c r="B51" s="24" t="s">
        <v>212</v>
      </c>
      <c r="C51" s="25" t="s">
        <v>213</v>
      </c>
      <c r="D51" s="25" t="s">
        <v>214</v>
      </c>
      <c r="E51" s="36">
        <v>642026061438</v>
      </c>
      <c r="F51" s="33">
        <v>50</v>
      </c>
      <c r="G51" s="4">
        <v>44.21</v>
      </c>
      <c r="H51" s="55">
        <f t="shared" si="1"/>
        <v>44.21</v>
      </c>
    </row>
    <row r="52" spans="1:8" x14ac:dyDescent="0.3">
      <c r="B52" s="26" t="s">
        <v>191</v>
      </c>
      <c r="C52" s="27" t="s">
        <v>192</v>
      </c>
      <c r="D52" s="27" t="s">
        <v>193</v>
      </c>
      <c r="E52" s="36">
        <v>642026053471</v>
      </c>
      <c r="F52" s="33">
        <v>50</v>
      </c>
      <c r="G52" s="5">
        <v>28.46</v>
      </c>
      <c r="H52" s="55">
        <f t="shared" si="1"/>
        <v>28.46</v>
      </c>
    </row>
    <row r="53" spans="1:8" x14ac:dyDescent="0.3">
      <c r="B53" s="24" t="s">
        <v>188</v>
      </c>
      <c r="C53" s="25" t="s">
        <v>189</v>
      </c>
      <c r="D53" s="25" t="s">
        <v>190</v>
      </c>
      <c r="E53" s="36">
        <v>642026053464</v>
      </c>
      <c r="F53" s="33">
        <v>50</v>
      </c>
      <c r="G53" s="4">
        <v>28.46</v>
      </c>
      <c r="H53" s="55">
        <f t="shared" si="1"/>
        <v>28.46</v>
      </c>
    </row>
    <row r="54" spans="1:8" x14ac:dyDescent="0.3">
      <c r="B54" s="24" t="s">
        <v>85</v>
      </c>
      <c r="C54" s="25" t="s">
        <v>86</v>
      </c>
      <c r="D54" s="25" t="s">
        <v>87</v>
      </c>
      <c r="E54" s="36">
        <v>642026081245</v>
      </c>
      <c r="F54" s="33">
        <v>100</v>
      </c>
      <c r="G54" s="4">
        <v>12.522928221479122</v>
      </c>
      <c r="H54" s="55">
        <f t="shared" si="1"/>
        <v>12.522928221479122</v>
      </c>
    </row>
    <row r="55" spans="1:8" x14ac:dyDescent="0.3">
      <c r="B55" s="24" t="s">
        <v>79</v>
      </c>
      <c r="C55" s="25" t="s">
        <v>80</v>
      </c>
      <c r="D55" s="25" t="s">
        <v>81</v>
      </c>
      <c r="E55" s="36">
        <v>642026003995</v>
      </c>
      <c r="F55" s="33">
        <v>100</v>
      </c>
      <c r="G55" s="4">
        <v>13.35958737071312</v>
      </c>
      <c r="H55" s="55">
        <f t="shared" si="1"/>
        <v>13.35958737071312</v>
      </c>
    </row>
    <row r="56" spans="1:8" x14ac:dyDescent="0.3">
      <c r="B56" s="26" t="s">
        <v>18</v>
      </c>
      <c r="C56" s="27" t="s">
        <v>19</v>
      </c>
      <c r="D56" s="27" t="s">
        <v>20</v>
      </c>
      <c r="E56" s="36">
        <v>642026026055</v>
      </c>
      <c r="F56" s="33">
        <v>100</v>
      </c>
      <c r="G56" s="5">
        <v>8.1258195816159891</v>
      </c>
      <c r="H56" s="55">
        <f t="shared" si="1"/>
        <v>8.1258195816159891</v>
      </c>
    </row>
    <row r="57" spans="1:8" x14ac:dyDescent="0.3">
      <c r="A57" s="50" t="s">
        <v>283</v>
      </c>
      <c r="B57" s="20" t="s">
        <v>236</v>
      </c>
      <c r="C57" s="21" t="s">
        <v>252</v>
      </c>
      <c r="D57" s="21" t="s">
        <v>268</v>
      </c>
      <c r="E57" s="37">
        <v>642026004015</v>
      </c>
      <c r="F57" s="38">
        <v>100</v>
      </c>
      <c r="G57" s="39">
        <v>13.35958737071312</v>
      </c>
      <c r="H57" s="54">
        <f t="shared" si="1"/>
        <v>13.35958737071312</v>
      </c>
    </row>
    <row r="58" spans="1:8" x14ac:dyDescent="0.3">
      <c r="B58" s="24" t="s">
        <v>11</v>
      </c>
      <c r="C58" s="25" t="s">
        <v>12</v>
      </c>
      <c r="D58" s="25" t="s">
        <v>13</v>
      </c>
      <c r="E58" s="36">
        <v>642026043106</v>
      </c>
      <c r="F58" s="33">
        <v>100</v>
      </c>
      <c r="G58" s="4">
        <v>12.881762034372814</v>
      </c>
      <c r="H58" s="55">
        <f t="shared" si="1"/>
        <v>12.881762034372814</v>
      </c>
    </row>
    <row r="59" spans="1:8" x14ac:dyDescent="0.3">
      <c r="A59" s="50" t="s">
        <v>283</v>
      </c>
      <c r="B59" s="20" t="s">
        <v>237</v>
      </c>
      <c r="C59" s="21" t="s">
        <v>253</v>
      </c>
      <c r="D59" s="21" t="s">
        <v>269</v>
      </c>
      <c r="E59" s="37">
        <v>642026004008</v>
      </c>
      <c r="F59" s="38">
        <v>100</v>
      </c>
      <c r="G59" s="39">
        <v>14.137680379500738</v>
      </c>
      <c r="H59" s="54">
        <f t="shared" si="1"/>
        <v>14.137680379500738</v>
      </c>
    </row>
    <row r="60" spans="1:8" x14ac:dyDescent="0.3">
      <c r="B60" s="26" t="s">
        <v>34</v>
      </c>
      <c r="C60" s="27" t="s">
        <v>35</v>
      </c>
      <c r="D60" s="27" t="s">
        <v>36</v>
      </c>
      <c r="E60" s="36">
        <v>642026003957</v>
      </c>
      <c r="F60" s="33">
        <v>100</v>
      </c>
      <c r="G60" s="5">
        <v>9.92</v>
      </c>
      <c r="H60" s="55">
        <f t="shared" si="1"/>
        <v>9.92</v>
      </c>
    </row>
    <row r="61" spans="1:8" x14ac:dyDescent="0.3">
      <c r="B61" s="24" t="s">
        <v>88</v>
      </c>
      <c r="C61" s="25" t="s">
        <v>89</v>
      </c>
      <c r="D61" s="25" t="s">
        <v>90</v>
      </c>
      <c r="E61" s="36">
        <v>642026097697</v>
      </c>
      <c r="F61" s="33">
        <v>100</v>
      </c>
      <c r="G61" s="4">
        <v>17.110990606200186</v>
      </c>
      <c r="H61" s="55">
        <f t="shared" si="1"/>
        <v>17.110990606200186</v>
      </c>
    </row>
    <row r="62" spans="1:8" x14ac:dyDescent="0.3">
      <c r="A62" s="50"/>
      <c r="B62" s="24" t="s">
        <v>21</v>
      </c>
      <c r="C62" s="25" t="s">
        <v>22</v>
      </c>
      <c r="D62" s="25" t="s">
        <v>270</v>
      </c>
      <c r="E62" s="36">
        <v>642026059046</v>
      </c>
      <c r="F62" s="33">
        <v>100</v>
      </c>
      <c r="G62" s="4">
        <v>10.45</v>
      </c>
      <c r="H62" s="55">
        <f t="shared" si="1"/>
        <v>10.45</v>
      </c>
    </row>
    <row r="63" spans="1:8" x14ac:dyDescent="0.3">
      <c r="B63" s="24" t="s">
        <v>40</v>
      </c>
      <c r="C63" s="25" t="s">
        <v>41</v>
      </c>
      <c r="D63" s="25" t="s">
        <v>42</v>
      </c>
      <c r="E63" s="36">
        <v>642026097710</v>
      </c>
      <c r="F63" s="33">
        <v>50</v>
      </c>
      <c r="G63" s="5">
        <v>14.11</v>
      </c>
      <c r="H63" s="55">
        <f t="shared" si="1"/>
        <v>14.11</v>
      </c>
    </row>
    <row r="64" spans="1:8" x14ac:dyDescent="0.3">
      <c r="B64" s="24" t="s">
        <v>37</v>
      </c>
      <c r="C64" s="25" t="s">
        <v>38</v>
      </c>
      <c r="D64" s="25" t="s">
        <v>39</v>
      </c>
      <c r="E64" s="36">
        <v>642026097550</v>
      </c>
      <c r="F64" s="33">
        <v>100</v>
      </c>
      <c r="G64" s="5">
        <v>10.18</v>
      </c>
      <c r="H64" s="55">
        <f t="shared" si="1"/>
        <v>10.18</v>
      </c>
    </row>
    <row r="65" spans="1:8" x14ac:dyDescent="0.3">
      <c r="B65" s="24" t="s">
        <v>25</v>
      </c>
      <c r="C65" s="25" t="s">
        <v>26</v>
      </c>
      <c r="D65" s="25" t="s">
        <v>27</v>
      </c>
      <c r="E65" s="36">
        <v>642026098168</v>
      </c>
      <c r="F65" s="33">
        <v>100</v>
      </c>
      <c r="G65" s="5">
        <v>15.329454856520728</v>
      </c>
      <c r="H65" s="55">
        <f t="shared" si="1"/>
        <v>15.329454856520728</v>
      </c>
    </row>
    <row r="66" spans="1:8" x14ac:dyDescent="0.3">
      <c r="B66" s="24" t="s">
        <v>16</v>
      </c>
      <c r="C66" s="25" t="s">
        <v>17</v>
      </c>
      <c r="D66" s="25" t="s">
        <v>271</v>
      </c>
      <c r="E66" s="36">
        <v>642026086950</v>
      </c>
      <c r="F66" s="33">
        <v>100</v>
      </c>
      <c r="G66" s="5">
        <v>11.824782642507197</v>
      </c>
      <c r="H66" s="55">
        <f t="shared" si="1"/>
        <v>11.824782642507197</v>
      </c>
    </row>
    <row r="67" spans="1:8" x14ac:dyDescent="0.3">
      <c r="B67" s="24" t="s">
        <v>23</v>
      </c>
      <c r="C67" s="25" t="s">
        <v>24</v>
      </c>
      <c r="D67" s="25" t="s">
        <v>272</v>
      </c>
      <c r="E67" s="36">
        <v>642026098151</v>
      </c>
      <c r="F67" s="33">
        <v>100</v>
      </c>
      <c r="G67" s="5">
        <v>10.91</v>
      </c>
      <c r="H67" s="55">
        <f t="shared" si="1"/>
        <v>10.91</v>
      </c>
    </row>
    <row r="68" spans="1:8" x14ac:dyDescent="0.3">
      <c r="B68" s="24" t="s">
        <v>67</v>
      </c>
      <c r="C68" s="25" t="s">
        <v>68</v>
      </c>
      <c r="D68" s="25" t="s">
        <v>69</v>
      </c>
      <c r="E68" s="36">
        <v>642026097734</v>
      </c>
      <c r="F68" s="33">
        <v>100</v>
      </c>
      <c r="G68" s="5">
        <v>13.48</v>
      </c>
      <c r="H68" s="55">
        <f t="shared" si="1"/>
        <v>13.48</v>
      </c>
    </row>
    <row r="69" spans="1:8" x14ac:dyDescent="0.3">
      <c r="B69" s="24" t="s">
        <v>31</v>
      </c>
      <c r="C69" s="25" t="s">
        <v>32</v>
      </c>
      <c r="D69" s="25" t="s">
        <v>33</v>
      </c>
      <c r="E69" s="36">
        <v>642026097567</v>
      </c>
      <c r="F69" s="33">
        <v>100</v>
      </c>
      <c r="G69" s="5">
        <v>12.008112605956921</v>
      </c>
      <c r="H69" s="55">
        <f t="shared" si="1"/>
        <v>12.008112605956921</v>
      </c>
    </row>
    <row r="70" spans="1:8" x14ac:dyDescent="0.3">
      <c r="B70" s="24" t="s">
        <v>70</v>
      </c>
      <c r="C70" s="25" t="s">
        <v>71</v>
      </c>
      <c r="D70" s="25" t="s">
        <v>72</v>
      </c>
      <c r="E70" s="36">
        <v>642026097802</v>
      </c>
      <c r="F70" s="33">
        <v>50</v>
      </c>
      <c r="G70" s="5">
        <v>21.816265650517156</v>
      </c>
      <c r="H70" s="55">
        <f t="shared" si="1"/>
        <v>21.816265650517156</v>
      </c>
    </row>
    <row r="71" spans="1:8" x14ac:dyDescent="0.3">
      <c r="B71" s="24" t="s">
        <v>82</v>
      </c>
      <c r="C71" s="25" t="s">
        <v>83</v>
      </c>
      <c r="D71" s="25" t="s">
        <v>84</v>
      </c>
      <c r="E71" s="36">
        <v>642026097482</v>
      </c>
      <c r="F71" s="33">
        <v>100</v>
      </c>
      <c r="G71" s="5">
        <v>15.693866397075977</v>
      </c>
      <c r="H71" s="55">
        <f t="shared" si="1"/>
        <v>15.693866397075977</v>
      </c>
    </row>
    <row r="72" spans="1:8" x14ac:dyDescent="0.3">
      <c r="B72" s="24" t="s">
        <v>73</v>
      </c>
      <c r="C72" s="25" t="s">
        <v>74</v>
      </c>
      <c r="D72" s="25" t="s">
        <v>75</v>
      </c>
      <c r="E72" s="36">
        <v>642026097741</v>
      </c>
      <c r="F72" s="33">
        <v>50</v>
      </c>
      <c r="G72" s="4">
        <v>14.14</v>
      </c>
      <c r="H72" s="55">
        <f t="shared" si="1"/>
        <v>14.14</v>
      </c>
    </row>
    <row r="73" spans="1:8" x14ac:dyDescent="0.3">
      <c r="B73" s="26" t="s">
        <v>28</v>
      </c>
      <c r="C73" s="27" t="s">
        <v>29</v>
      </c>
      <c r="D73" s="27" t="s">
        <v>30</v>
      </c>
      <c r="E73" s="36">
        <v>642026097703</v>
      </c>
      <c r="F73" s="33">
        <v>100</v>
      </c>
      <c r="G73" s="5">
        <v>13.48</v>
      </c>
      <c r="H73" s="55">
        <f t="shared" ref="H73:H99" si="2">G73*$H$7</f>
        <v>13.48</v>
      </c>
    </row>
    <row r="74" spans="1:8" x14ac:dyDescent="0.3">
      <c r="B74" s="24" t="s">
        <v>61</v>
      </c>
      <c r="C74" s="25" t="s">
        <v>62</v>
      </c>
      <c r="D74" s="25" t="s">
        <v>63</v>
      </c>
      <c r="E74" s="36">
        <v>642026097727</v>
      </c>
      <c r="F74" s="33">
        <v>100</v>
      </c>
      <c r="G74" s="4">
        <v>13.48</v>
      </c>
      <c r="H74" s="55">
        <f t="shared" si="2"/>
        <v>13.48</v>
      </c>
    </row>
    <row r="75" spans="1:8" x14ac:dyDescent="0.3">
      <c r="A75" s="50"/>
      <c r="B75" s="24" t="s">
        <v>14</v>
      </c>
      <c r="C75" s="25" t="s">
        <v>15</v>
      </c>
      <c r="D75" s="25" t="s">
        <v>273</v>
      </c>
      <c r="E75" s="36">
        <v>642026080866</v>
      </c>
      <c r="F75" s="33">
        <v>100</v>
      </c>
      <c r="G75" s="4">
        <v>15.329454856520728</v>
      </c>
      <c r="H75" s="55">
        <f t="shared" si="2"/>
        <v>15.329454856520728</v>
      </c>
    </row>
    <row r="76" spans="1:8" x14ac:dyDescent="0.3">
      <c r="A76" s="50"/>
      <c r="B76" s="24" t="s">
        <v>58</v>
      </c>
      <c r="C76" s="25" t="s">
        <v>59</v>
      </c>
      <c r="D76" s="25" t="s">
        <v>60</v>
      </c>
      <c r="E76" s="36">
        <v>642026097598</v>
      </c>
      <c r="F76" s="33">
        <v>100</v>
      </c>
      <c r="G76" s="5">
        <v>11.66</v>
      </c>
      <c r="H76" s="55">
        <f t="shared" si="2"/>
        <v>11.66</v>
      </c>
    </row>
    <row r="77" spans="1:8" x14ac:dyDescent="0.3">
      <c r="A77" s="50" t="s">
        <v>283</v>
      </c>
      <c r="B77" s="20" t="s">
        <v>238</v>
      </c>
      <c r="C77" s="21" t="s">
        <v>254</v>
      </c>
      <c r="D77" s="21" t="s">
        <v>274</v>
      </c>
      <c r="E77" s="37">
        <v>642026080873</v>
      </c>
      <c r="F77" s="38">
        <v>100</v>
      </c>
      <c r="G77" s="39">
        <v>11.237261995489542</v>
      </c>
      <c r="H77" s="54">
        <f t="shared" si="2"/>
        <v>11.237261995489542</v>
      </c>
    </row>
    <row r="78" spans="1:8" x14ac:dyDescent="0.3">
      <c r="B78" s="26" t="s">
        <v>76</v>
      </c>
      <c r="C78" s="27" t="s">
        <v>77</v>
      </c>
      <c r="D78" s="27" t="s">
        <v>78</v>
      </c>
      <c r="E78" s="36">
        <v>642026097819</v>
      </c>
      <c r="F78" s="33">
        <v>50</v>
      </c>
      <c r="G78" s="5">
        <v>24.598708608756517</v>
      </c>
      <c r="H78" s="55">
        <f t="shared" si="2"/>
        <v>24.598708608756517</v>
      </c>
    </row>
    <row r="79" spans="1:8" x14ac:dyDescent="0.3">
      <c r="B79" s="24" t="s">
        <v>49</v>
      </c>
      <c r="C79" s="25" t="s">
        <v>50</v>
      </c>
      <c r="D79" s="25" t="s">
        <v>51</v>
      </c>
      <c r="E79" s="36">
        <v>642026097796</v>
      </c>
      <c r="F79" s="33">
        <v>50</v>
      </c>
      <c r="G79" s="4">
        <v>23</v>
      </c>
      <c r="H79" s="55">
        <f t="shared" si="2"/>
        <v>23</v>
      </c>
    </row>
    <row r="80" spans="1:8" x14ac:dyDescent="0.3">
      <c r="B80" s="24" t="s">
        <v>46</v>
      </c>
      <c r="C80" s="25" t="s">
        <v>47</v>
      </c>
      <c r="D80" s="25" t="s">
        <v>48</v>
      </c>
      <c r="E80" s="36">
        <v>642026097574</v>
      </c>
      <c r="F80" s="33">
        <v>100</v>
      </c>
      <c r="G80" s="4">
        <v>15.693866397075977</v>
      </c>
      <c r="H80" s="55">
        <f t="shared" si="2"/>
        <v>15.693866397075977</v>
      </c>
    </row>
    <row r="81" spans="1:8" x14ac:dyDescent="0.3">
      <c r="A81" s="50" t="s">
        <v>283</v>
      </c>
      <c r="B81" s="20" t="s">
        <v>239</v>
      </c>
      <c r="C81" s="21" t="s">
        <v>255</v>
      </c>
      <c r="D81" s="21" t="s">
        <v>275</v>
      </c>
      <c r="E81" s="37">
        <v>642026080859</v>
      </c>
      <c r="F81" s="38">
        <v>100</v>
      </c>
      <c r="G81" s="39">
        <v>15.329454856520728</v>
      </c>
      <c r="H81" s="54">
        <f t="shared" si="2"/>
        <v>15.329454856520728</v>
      </c>
    </row>
    <row r="82" spans="1:8" x14ac:dyDescent="0.3">
      <c r="B82" s="24" t="s">
        <v>43</v>
      </c>
      <c r="C82" s="7" t="s">
        <v>44</v>
      </c>
      <c r="D82" s="25" t="s">
        <v>45</v>
      </c>
      <c r="E82" s="36">
        <v>642026097581</v>
      </c>
      <c r="F82" s="33">
        <v>100</v>
      </c>
      <c r="G82" s="5">
        <v>12.008112605956921</v>
      </c>
      <c r="H82" s="55">
        <f t="shared" si="2"/>
        <v>12.008112605956921</v>
      </c>
    </row>
    <row r="83" spans="1:8" x14ac:dyDescent="0.3">
      <c r="B83" s="24" t="s">
        <v>64</v>
      </c>
      <c r="C83" s="7" t="s">
        <v>65</v>
      </c>
      <c r="D83" s="25" t="s">
        <v>66</v>
      </c>
      <c r="E83" s="36">
        <v>642026097604</v>
      </c>
      <c r="F83" s="33">
        <v>100</v>
      </c>
      <c r="G83" s="5">
        <v>14.298504860409052</v>
      </c>
      <c r="H83" s="55">
        <f t="shared" si="2"/>
        <v>14.298504860409052</v>
      </c>
    </row>
    <row r="84" spans="1:8" x14ac:dyDescent="0.3">
      <c r="B84" s="24" t="s">
        <v>91</v>
      </c>
      <c r="C84" s="25" t="s">
        <v>92</v>
      </c>
      <c r="D84" s="25" t="s">
        <v>93</v>
      </c>
      <c r="E84" s="36">
        <v>642026097789</v>
      </c>
      <c r="F84" s="33">
        <v>50</v>
      </c>
      <c r="G84" s="4">
        <v>21.326441713974646</v>
      </c>
      <c r="H84" s="55">
        <f t="shared" si="2"/>
        <v>21.326441713974646</v>
      </c>
    </row>
    <row r="85" spans="1:8" x14ac:dyDescent="0.3">
      <c r="B85" s="24" t="s">
        <v>52</v>
      </c>
      <c r="C85" s="25" t="s">
        <v>53</v>
      </c>
      <c r="D85" s="25" t="s">
        <v>54</v>
      </c>
      <c r="E85" s="36">
        <v>642026097840</v>
      </c>
      <c r="F85" s="33">
        <v>50</v>
      </c>
      <c r="G85" s="4">
        <v>28.88</v>
      </c>
      <c r="H85" s="55">
        <f t="shared" si="2"/>
        <v>28.88</v>
      </c>
    </row>
    <row r="86" spans="1:8" x14ac:dyDescent="0.3">
      <c r="A86" s="50"/>
      <c r="B86" s="24" t="s">
        <v>55</v>
      </c>
      <c r="C86" s="25" t="s">
        <v>56</v>
      </c>
      <c r="D86" s="25" t="s">
        <v>57</v>
      </c>
      <c r="E86" s="36">
        <v>642026097475</v>
      </c>
      <c r="F86" s="33">
        <v>100</v>
      </c>
      <c r="G86" s="5">
        <v>16.990688078388679</v>
      </c>
      <c r="H86" s="55">
        <f t="shared" si="2"/>
        <v>16.990688078388679</v>
      </c>
    </row>
    <row r="87" spans="1:8" x14ac:dyDescent="0.3">
      <c r="A87" s="50" t="s">
        <v>283</v>
      </c>
      <c r="B87" s="20" t="s">
        <v>240</v>
      </c>
      <c r="C87" s="21" t="s">
        <v>256</v>
      </c>
      <c r="D87" s="21" t="s">
        <v>276</v>
      </c>
      <c r="E87" s="37">
        <v>642026052962</v>
      </c>
      <c r="F87" s="38">
        <v>100</v>
      </c>
      <c r="G87" s="39">
        <v>19.322654969780714</v>
      </c>
      <c r="H87" s="54">
        <f t="shared" si="2"/>
        <v>19.322654969780714</v>
      </c>
    </row>
    <row r="88" spans="1:8" x14ac:dyDescent="0.3">
      <c r="B88" s="24" t="s">
        <v>121</v>
      </c>
      <c r="C88" s="25" t="s">
        <v>122</v>
      </c>
      <c r="D88" s="25" t="s">
        <v>123</v>
      </c>
      <c r="E88" s="36">
        <v>642026057042</v>
      </c>
      <c r="F88" s="33">
        <v>100</v>
      </c>
      <c r="G88" s="4">
        <v>19.190005164496178</v>
      </c>
      <c r="H88" s="55">
        <f t="shared" si="2"/>
        <v>19.190005164496178</v>
      </c>
    </row>
    <row r="89" spans="1:8" x14ac:dyDescent="0.3">
      <c r="B89" s="26" t="s">
        <v>130</v>
      </c>
      <c r="C89" s="27" t="s">
        <v>131</v>
      </c>
      <c r="D89" s="27" t="s">
        <v>132</v>
      </c>
      <c r="E89" s="36">
        <v>642026057066</v>
      </c>
      <c r="F89" s="33">
        <v>100</v>
      </c>
      <c r="G89" s="5">
        <v>16.96</v>
      </c>
      <c r="H89" s="55">
        <f t="shared" si="2"/>
        <v>16.96</v>
      </c>
    </row>
    <row r="90" spans="1:8" x14ac:dyDescent="0.3">
      <c r="B90" s="24" t="s">
        <v>138</v>
      </c>
      <c r="C90" s="25" t="s">
        <v>139</v>
      </c>
      <c r="D90" s="25" t="s">
        <v>140</v>
      </c>
      <c r="E90" s="36">
        <v>642026052955</v>
      </c>
      <c r="F90" s="33">
        <v>100</v>
      </c>
      <c r="G90" s="4">
        <v>15.22</v>
      </c>
      <c r="H90" s="55">
        <f t="shared" si="2"/>
        <v>15.22</v>
      </c>
    </row>
    <row r="91" spans="1:8" x14ac:dyDescent="0.3">
      <c r="B91" s="24" t="s">
        <v>152</v>
      </c>
      <c r="C91" s="25" t="s">
        <v>153</v>
      </c>
      <c r="D91" s="25" t="s">
        <v>154</v>
      </c>
      <c r="E91" s="36">
        <v>642026057059</v>
      </c>
      <c r="F91" s="33">
        <v>100</v>
      </c>
      <c r="G91" s="5">
        <v>17.966336418072949</v>
      </c>
      <c r="H91" s="55">
        <f t="shared" si="2"/>
        <v>17.966336418072949</v>
      </c>
    </row>
    <row r="92" spans="1:8" x14ac:dyDescent="0.3">
      <c r="B92" s="24" t="s">
        <v>141</v>
      </c>
      <c r="C92" s="7" t="s">
        <v>142</v>
      </c>
      <c r="D92" s="25" t="s">
        <v>277</v>
      </c>
      <c r="E92" s="36">
        <v>642026083898</v>
      </c>
      <c r="F92" s="33">
        <v>100</v>
      </c>
      <c r="G92" s="5">
        <v>16.600000000000001</v>
      </c>
      <c r="H92" s="55">
        <f t="shared" si="2"/>
        <v>16.600000000000001</v>
      </c>
    </row>
    <row r="93" spans="1:8" x14ac:dyDescent="0.3">
      <c r="B93" s="24" t="s">
        <v>133</v>
      </c>
      <c r="C93" s="25" t="s">
        <v>134</v>
      </c>
      <c r="D93" s="25" t="s">
        <v>278</v>
      </c>
      <c r="E93" s="36">
        <v>642026087018</v>
      </c>
      <c r="F93" s="33">
        <v>100</v>
      </c>
      <c r="G93" s="4">
        <v>19.432976125670741</v>
      </c>
      <c r="H93" s="55">
        <f t="shared" si="2"/>
        <v>19.432976125670741</v>
      </c>
    </row>
    <row r="94" spans="1:8" x14ac:dyDescent="0.3">
      <c r="B94" s="24" t="s">
        <v>135</v>
      </c>
      <c r="C94" s="25" t="s">
        <v>136</v>
      </c>
      <c r="D94" s="25" t="s">
        <v>137</v>
      </c>
      <c r="E94" s="36">
        <v>642026098007</v>
      </c>
      <c r="F94" s="33">
        <v>100</v>
      </c>
      <c r="G94" s="5">
        <v>25.4</v>
      </c>
      <c r="H94" s="55">
        <f t="shared" si="2"/>
        <v>25.4</v>
      </c>
    </row>
    <row r="95" spans="1:8" x14ac:dyDescent="0.3">
      <c r="B95" s="24" t="s">
        <v>149</v>
      </c>
      <c r="C95" s="25" t="s">
        <v>150</v>
      </c>
      <c r="D95" s="25" t="s">
        <v>151</v>
      </c>
      <c r="E95" s="36">
        <v>642026097932</v>
      </c>
      <c r="F95" s="33">
        <v>100</v>
      </c>
      <c r="G95" s="5">
        <v>25.470693366513736</v>
      </c>
      <c r="H95" s="55">
        <f t="shared" si="2"/>
        <v>25.470693366513736</v>
      </c>
    </row>
    <row r="96" spans="1:8" x14ac:dyDescent="0.3">
      <c r="B96" s="24" t="s">
        <v>124</v>
      </c>
      <c r="C96" s="25" t="s">
        <v>125</v>
      </c>
      <c r="D96" s="25" t="s">
        <v>126</v>
      </c>
      <c r="E96" s="36">
        <v>642026097901</v>
      </c>
      <c r="F96" s="33">
        <v>100</v>
      </c>
      <c r="G96" s="5">
        <v>17.97</v>
      </c>
      <c r="H96" s="55">
        <f t="shared" si="2"/>
        <v>17.97</v>
      </c>
    </row>
    <row r="97" spans="1:8" x14ac:dyDescent="0.3">
      <c r="B97" s="24" t="s">
        <v>127</v>
      </c>
      <c r="C97" s="25" t="s">
        <v>128</v>
      </c>
      <c r="D97" s="25" t="s">
        <v>129</v>
      </c>
      <c r="E97" s="36">
        <v>642026097925</v>
      </c>
      <c r="F97" s="33">
        <v>100</v>
      </c>
      <c r="G97" s="5">
        <v>20.54</v>
      </c>
      <c r="H97" s="55">
        <f t="shared" si="2"/>
        <v>20.54</v>
      </c>
    </row>
    <row r="98" spans="1:8" x14ac:dyDescent="0.3">
      <c r="A98" s="50" t="s">
        <v>283</v>
      </c>
      <c r="B98" s="20" t="s">
        <v>241</v>
      </c>
      <c r="C98" s="21" t="s">
        <v>257</v>
      </c>
      <c r="D98" s="21" t="s">
        <v>279</v>
      </c>
      <c r="E98" s="37">
        <v>642026081467</v>
      </c>
      <c r="F98" s="38">
        <v>100</v>
      </c>
      <c r="G98" s="39">
        <v>14.537417528579205</v>
      </c>
      <c r="H98" s="54">
        <f t="shared" si="2"/>
        <v>14.537417528579205</v>
      </c>
    </row>
    <row r="99" spans="1:8" ht="15" thickBot="1" x14ac:dyDescent="0.35">
      <c r="A99" s="50" t="s">
        <v>283</v>
      </c>
      <c r="B99" s="44" t="s">
        <v>242</v>
      </c>
      <c r="C99" s="46" t="s">
        <v>258</v>
      </c>
      <c r="D99" s="46" t="s">
        <v>280</v>
      </c>
      <c r="E99" s="40">
        <v>642026057530</v>
      </c>
      <c r="F99" s="41">
        <v>100</v>
      </c>
      <c r="G99" s="51">
        <v>23.865237421261376</v>
      </c>
      <c r="H99" s="56">
        <f t="shared" si="2"/>
        <v>23.865237421261376</v>
      </c>
    </row>
    <row r="100" spans="1:8" x14ac:dyDescent="0.3">
      <c r="B100"/>
      <c r="C100"/>
      <c r="D100"/>
      <c r="E100" s="30"/>
      <c r="F100" s="31"/>
      <c r="G100"/>
      <c r="H100"/>
    </row>
  </sheetData>
  <mergeCells count="5">
    <mergeCell ref="D2:H2"/>
    <mergeCell ref="G3:H3"/>
    <mergeCell ref="G4:H4"/>
    <mergeCell ref="F5:H5"/>
    <mergeCell ref="C7:D7"/>
  </mergeCells>
  <pageMargins left="0.25" right="0.25" top="0.75" bottom="0.75" header="0.3" footer="0.3"/>
  <pageSetup scale="61" fitToHeight="0" orientation="portrait" r:id="rId1"/>
  <headerFooter>
    <oddFooter>&amp;L&amp;A&amp;CA06  1-26&amp;RPage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Imported Pressure Switches</vt:lpstr>
      <vt:lpstr>'Imported Pressure Switches'!Print_Area</vt:lpstr>
      <vt:lpstr>'Imported Pressure Switches'!Print_Titles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Ray Nassiri</dc:creator>
  <cp:keywords/>
  <dc:description/>
  <cp:lastModifiedBy>Sebastian Carrillo Dolande</cp:lastModifiedBy>
  <cp:revision/>
  <dcterms:created xsi:type="dcterms:W3CDTF">2024-03-11T19:05:18Z</dcterms:created>
  <dcterms:modified xsi:type="dcterms:W3CDTF">2026-01-16T14:38:28Z</dcterms:modified>
  <cp:category/>
  <cp:contentStatus/>
</cp:coreProperties>
</file>