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.schaefer\Documents\Price list\2024\"/>
    </mc:Choice>
  </mc:AlternateContent>
  <xr:revisionPtr revIDLastSave="0" documentId="8_{A24DBE18-C934-498C-BBEC-AF2F28B30D8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ection A01-1-24-09" sheetId="1" r:id="rId1"/>
  </sheets>
  <definedNames>
    <definedName name="_xlnm.Print_Area" localSheetId="0">'Section A01-1-24-09'!$A$1:$K$34</definedName>
    <definedName name="_xlnm.Print_Titles" localSheetId="0">'Section A01-1-24-09'!$10:$10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15" i="1" l="1"/>
  <c r="I15" i="1" s="1"/>
  <c r="J15" i="1" s="1"/>
  <c r="H20" i="1"/>
  <c r="I20" i="1" s="1"/>
  <c r="J20" i="1" s="1"/>
  <c r="H18" i="1"/>
  <c r="I18" i="1" s="1"/>
  <c r="J18" i="1" s="1"/>
  <c r="H16" i="1"/>
  <c r="I16" i="1" s="1"/>
  <c r="J16" i="1" s="1"/>
  <c r="H13" i="1"/>
  <c r="I13" i="1" s="1"/>
  <c r="J13" i="1" s="1"/>
  <c r="H17" i="1"/>
  <c r="I17" i="1" s="1"/>
  <c r="J17" i="1" s="1"/>
  <c r="H12" i="1"/>
  <c r="I12" i="1" s="1"/>
  <c r="J12" i="1" s="1"/>
  <c r="H19" i="1"/>
  <c r="I19" i="1" s="1"/>
  <c r="J19" i="1" s="1"/>
  <c r="H14" i="1"/>
  <c r="I14" i="1" s="1"/>
  <c r="J14" i="1" s="1"/>
  <c r="H11" i="1"/>
  <c r="I11" i="1" s="1"/>
  <c r="J11" i="1" s="1"/>
</calcChain>
</file>

<file path=xl/sharedStrings.xml><?xml version="1.0" encoding="utf-8"?>
<sst xmlns="http://schemas.openxmlformats.org/spreadsheetml/2006/main" count="94" uniqueCount="70">
  <si>
    <t>Submersible Pump Wire</t>
  </si>
  <si>
    <t>Discount %</t>
  </si>
  <si>
    <t>Multiplier</t>
  </si>
  <si>
    <t>CB Part #</t>
  </si>
  <si>
    <t>OLD Part #</t>
  </si>
  <si>
    <t>Description</t>
  </si>
  <si>
    <t>UoM</t>
  </si>
  <si>
    <t>List Price</t>
  </si>
  <si>
    <t>Net per meter</t>
  </si>
  <si>
    <t>Net per Reel</t>
  </si>
  <si>
    <t>Net per Foot</t>
  </si>
  <si>
    <t>A010064</t>
  </si>
  <si>
    <t>AGIPUWR027</t>
  </si>
  <si>
    <t>TWU6-4  Pump Wire 300m           DM5699380/SW55753430</t>
  </si>
  <si>
    <t>METER</t>
  </si>
  <si>
    <t>A010084</t>
  </si>
  <si>
    <t>AGIPUWR019</t>
  </si>
  <si>
    <t>TWU8-4  Pump Wire 300m           DM5699419/SW55753330</t>
  </si>
  <si>
    <t>A010103</t>
  </si>
  <si>
    <t>AGIPUWR003</t>
  </si>
  <si>
    <t>TWU10-3   Pump Wire 300m          DM5610259/SW56097407</t>
  </si>
  <si>
    <t>A010104</t>
  </si>
  <si>
    <t>AGIPUWR005</t>
  </si>
  <si>
    <t>TWU10-4   Pump Wire 300m          DM5610011/SW55753130</t>
  </si>
  <si>
    <t>A010123</t>
  </si>
  <si>
    <t>AGIPUWR007</t>
  </si>
  <si>
    <t>TWU12-3   Pump Wire 300m          DM5612100/SW55752930</t>
  </si>
  <si>
    <t>A010124</t>
  </si>
  <si>
    <t>AGIPUWR010</t>
  </si>
  <si>
    <t>TWU12-4   Pump Wire 300m          DM5612982/SW55753030</t>
  </si>
  <si>
    <t>A010143</t>
  </si>
  <si>
    <t>AGIPUWR014</t>
  </si>
  <si>
    <t>TWU14-3   Pump Wire 300m          DM5614019/SW55752730</t>
  </si>
  <si>
    <t>A010144</t>
  </si>
  <si>
    <t>AGIPUWR016</t>
  </si>
  <si>
    <t>TWU14-4   Pump Wire 300m          DM5614059/SW55752830</t>
  </si>
  <si>
    <t>A010232</t>
  </si>
  <si>
    <t>AGIPUWR002</t>
  </si>
  <si>
    <t>6 GROUND- BARE COPPER  75m    DM9106232/SW10665875</t>
  </si>
  <si>
    <t>A010940</t>
  </si>
  <si>
    <t>AGIPUWR001</t>
  </si>
  <si>
    <t>6 GROUND- BARE COPPER  300m  DM9106940 /SW10665850</t>
  </si>
  <si>
    <t>A011064</t>
  </si>
  <si>
    <t>AGIPUWR028</t>
  </si>
  <si>
    <t>TWU6-4 Pump Wire - SHORT REEL</t>
  </si>
  <si>
    <t>A011084</t>
  </si>
  <si>
    <t>AGIPUWR026</t>
  </si>
  <si>
    <t>TWU8-4 Pump Wire  -SHORT REEL</t>
  </si>
  <si>
    <t>A011103</t>
  </si>
  <si>
    <t>TWU10-3 Pump Wire   -  SHORT REEL</t>
  </si>
  <si>
    <t>A011104</t>
  </si>
  <si>
    <t xml:space="preserve">TWU10-4 Pump Wire    -SHORT REELS </t>
  </si>
  <si>
    <t>A011123</t>
  </si>
  <si>
    <t>AGIPUWR023</t>
  </si>
  <si>
    <t>TWU12-3 Pump Wire   -SHORT REEL</t>
  </si>
  <si>
    <t>A011124</t>
  </si>
  <si>
    <t>AGIPUWR011</t>
  </si>
  <si>
    <t>TWU12-4 -Pump Wire  -SHORT REEL</t>
  </si>
  <si>
    <t>A011143</t>
  </si>
  <si>
    <t>AGIPUWR015</t>
  </si>
  <si>
    <t>TWU14-3 Pump Wire   -SHORT REEL</t>
  </si>
  <si>
    <t>A011144</t>
  </si>
  <si>
    <t>AGIPUWR022</t>
  </si>
  <si>
    <t>TWU14-4 Pump Wire   -SHORT REEL</t>
  </si>
  <si>
    <t>Please note that price per foot is for reference only. CB Supplies ships and invoices wire in meters only</t>
  </si>
  <si>
    <t xml:space="preserve">Published pricing only applies to current landed inventory, pricing is subject to change without notice to reflect current market costs of replacement inventory. </t>
  </si>
  <si>
    <t>AGI 01 - 1 -24</t>
  </si>
  <si>
    <t>Section A01 - 09</t>
  </si>
  <si>
    <t>Call for Price &amp; Availability</t>
  </si>
  <si>
    <t>Effective: March 25th,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</si>
</sst>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0_);_(&quot;$&quot;* \(#,##0.0000\);_(&quot;$&quot;* &quot;-&quot;??_);_(@_)"/>
  </numFmts>
  <fonts count="26">
    <font>
      <sz val="11"/>
      <color theme="1"/>
      <name val="Calibri"/>
      <family val="2"/>
      <scheme val="minor"/>
    </font>
    <font>
      <sz val="24"/>
      <color indexed="8"/>
      <name val="Calibri"/>
      <family val="2"/>
    </font>
    <font>
      <sz val="12"/>
      <name val="Arial MT"/>
    </font>
    <font>
      <sz val="8"/>
      <name val="Calibri"/>
      <family val="2"/>
    </font>
    <font>
      <sz val="4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2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0"/>
      <name val="Calibri"/>
      <family val="2"/>
    </font>
    <font>
      <sz val="24"/>
      <color theme="0"/>
      <name val="Calibri Light"/>
      <family val="2"/>
    </font>
    <font>
      <b/>
      <sz val="24"/>
      <color theme="1"/>
      <name val="Calibri"/>
      <family val="2"/>
    </font>
    <font>
      <sz val="24"/>
      <color rgb="FF000000"/>
      <name val="Calibri"/>
      <family val="2"/>
      <scheme val="minor"/>
    </font>
    <font>
      <sz val="28"/>
      <name val="Calibri"/>
      <family val="2"/>
    </font>
    <font>
      <b/>
      <sz val="26"/>
      <color theme="1"/>
      <name val="Calibri Light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  <scheme val="minor"/>
    </font>
    <font>
      <sz val="26"/>
      <name val="Calibri"/>
      <family val="2"/>
    </font>
    <font>
      <b/>
      <sz val="28"/>
      <name val="Calibri"/>
      <family val="2"/>
    </font>
    <font>
      <i/>
      <sz val="24"/>
      <color indexed="8"/>
      <name val="Calibri"/>
      <family val="2"/>
    </font>
    <font>
      <sz val="24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/>
    <xf numFmtId="0" fontId="7" fillId="0" borderId="1" xfId="0" applyFont="1" applyBorder="1"/>
    <xf numFmtId="0" fontId="8" fillId="0" borderId="0" xfId="3" applyFont="1" applyBorder="1" applyAlignment="1"/>
    <xf numFmtId="0" fontId="7" fillId="0" borderId="2" xfId="0" applyFont="1" applyBorder="1"/>
    <xf numFmtId="0" fontId="7" fillId="0" borderId="3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0" borderId="3" xfId="3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1" fillId="0" borderId="0" xfId="3" applyFont="1" applyBorder="1" applyAlignment="1"/>
    <xf numFmtId="2" fontId="15" fillId="3" borderId="6" xfId="5" applyNumberFormat="1" applyFont="1" applyFill="1" applyBorder="1"/>
    <xf numFmtId="1" fontId="1" fillId="0" borderId="4" xfId="4" applyNumberFormat="1" applyFont="1" applyBorder="1" applyAlignment="1" applyProtection="1">
      <alignment horizontal="left"/>
      <protection locked="0"/>
    </xf>
    <xf numFmtId="165" fontId="12" fillId="0" borderId="4" xfId="1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2" xfId="0" applyFont="1" applyBorder="1"/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5" fillId="0" borderId="11" xfId="0" applyFont="1" applyBorder="1"/>
    <xf numFmtId="0" fontId="17" fillId="0" borderId="0" xfId="0" applyFont="1" applyAlignment="1">
      <alignment horizontal="right" vertical="center" wrapText="1"/>
    </xf>
    <xf numFmtId="0" fontId="18" fillId="0" borderId="0" xfId="0" applyFont="1"/>
    <xf numFmtId="0" fontId="15" fillId="5" borderId="6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164" fontId="12" fillId="5" borderId="7" xfId="0" applyNumberFormat="1" applyFont="1" applyFill="1" applyBorder="1"/>
    <xf numFmtId="0" fontId="19" fillId="0" borderId="5" xfId="0" applyFont="1" applyBorder="1" applyAlignment="1">
      <alignment horizontal="right" vertical="center"/>
    </xf>
    <xf numFmtId="165" fontId="12" fillId="0" borderId="4" xfId="1" applyNumberFormat="1" applyFont="1" applyFill="1" applyBorder="1" applyAlignment="1">
      <alignment horizontal="center"/>
    </xf>
    <xf numFmtId="44" fontId="12" fillId="0" borderId="4" xfId="2" applyFont="1" applyFill="1" applyBorder="1" applyAlignment="1">
      <alignment horizontal="center"/>
    </xf>
    <xf numFmtId="166" fontId="12" fillId="0" borderId="4" xfId="2" applyNumberFormat="1" applyFont="1" applyFill="1" applyBorder="1" applyAlignment="1">
      <alignment horizontal="right"/>
    </xf>
    <xf numFmtId="166" fontId="12" fillId="0" borderId="10" xfId="2" applyNumberFormat="1" applyFont="1" applyFill="1" applyBorder="1" applyAlignment="1">
      <alignment horizontal="center"/>
    </xf>
    <xf numFmtId="1" fontId="12" fillId="0" borderId="4" xfId="0" applyNumberFormat="1" applyFont="1" applyBorder="1"/>
    <xf numFmtId="44" fontId="12" fillId="0" borderId="4" xfId="2" applyFont="1" applyFill="1" applyBorder="1"/>
    <xf numFmtId="2" fontId="12" fillId="0" borderId="4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5" fontId="24" fillId="0" borderId="4" xfId="1" applyNumberFormat="1" applyFont="1" applyFill="1" applyBorder="1" applyAlignment="1">
      <alignment horizontal="center"/>
    </xf>
    <xf numFmtId="1" fontId="23" fillId="0" borderId="4" xfId="4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0" fontId="20" fillId="4" borderId="0" xfId="0" applyFont="1" applyFill="1" applyAlignment="1">
      <alignment horizontal="center" vertical="center"/>
    </xf>
    <xf numFmtId="44" fontId="12" fillId="0" borderId="16" xfId="2" applyFont="1" applyFill="1" applyBorder="1" applyAlignment="1">
      <alignment horizontal="center"/>
    </xf>
    <xf numFmtId="44" fontId="12" fillId="0" borderId="17" xfId="2" applyFont="1" applyFill="1" applyBorder="1" applyAlignment="1">
      <alignment horizontal="center"/>
    </xf>
    <xf numFmtId="44" fontId="12" fillId="0" borderId="18" xfId="2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400051</xdr:colOff>
      <xdr:row>3</xdr:row>
      <xdr:rowOff>438150</xdr:rowOff>
    </xdr:from>
    <xdr:to>
      <xdr:col>3</xdr:col>
      <xdr:colOff>287233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6D2468-4176-3498-D5CF-86F706982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1238250"/>
          <a:ext cx="1948392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2"/>
  <sheetViews>
    <sheetView showGridLines="0" tabSelected="1" zoomScale="40" zoomScaleNormal="40" zoomScaleSheetLayoutView="40" zoomScalePageLayoutView="40" workbookViewId="0">
      <selection activeCell="N15" sqref="N15"/>
    </sheetView>
  </sheetViews>
  <sheetFormatPr defaultColWidth="8.90625" defaultRowHeight="23.5"/>
  <cols>
    <col min="1" max="1" width="5" style="6" customWidth="1"/>
    <col min="2" max="2" width="6.6328125" style="6" customWidth="1"/>
    <col min="3" max="3" width="30.08984375" style="6" bestFit="1" customWidth="1"/>
    <col min="4" max="4" width="31.6328125" style="38" customWidth="1"/>
    <col min="5" max="5" width="157.08984375" style="6" customWidth="1"/>
    <col min="6" max="10" width="28.6328125" style="6" customWidth="1"/>
    <col min="11" max="16384" width="8.90625" style="6"/>
  </cols>
  <sheetData>
    <row r="1" spans="2:10" s="1" customFormat="1">
      <c r="B1" s="6"/>
      <c r="C1" s="6"/>
      <c r="D1" s="38"/>
      <c r="E1" s="6"/>
      <c r="F1" s="6"/>
    </row>
    <row r="2" spans="2:10" s="1" customFormat="1">
      <c r="B2" s="6"/>
      <c r="C2" s="6"/>
      <c r="D2" s="38"/>
      <c r="E2" s="6"/>
      <c r="F2" s="6"/>
    </row>
    <row r="3" spans="2:10" s="1" customFormat="1" ht="15" thickBot="1">
      <c r="D3" s="39"/>
    </row>
    <row r="4" spans="2:10" s="1" customFormat="1" ht="61.5">
      <c r="C4" s="4"/>
      <c r="D4" s="40"/>
      <c r="E4" s="2"/>
      <c r="F4" s="45" t="s">
        <v>0</v>
      </c>
      <c r="G4" s="45"/>
      <c r="H4" s="45"/>
      <c r="I4" s="45"/>
      <c r="J4" s="46"/>
    </row>
    <row r="5" spans="2:10" s="1" customFormat="1" ht="36">
      <c r="C5" s="5"/>
      <c r="D5" s="39"/>
      <c r="E5" s="47" t="s">
        <v>66</v>
      </c>
      <c r="F5" s="47"/>
      <c r="G5" s="47"/>
      <c r="H5" s="47"/>
      <c r="I5" s="47"/>
      <c r="J5" s="48"/>
    </row>
    <row r="6" spans="2:10" s="1" customFormat="1" ht="36">
      <c r="C6" s="5"/>
      <c r="D6" s="39"/>
      <c r="E6" s="22"/>
      <c r="F6" s="22"/>
      <c r="G6" s="49" t="s">
        <v>67</v>
      </c>
      <c r="H6" s="49"/>
      <c r="I6" s="49"/>
      <c r="J6" s="50"/>
    </row>
    <row r="7" spans="2:10" s="1" customFormat="1" ht="36.5" thickBot="1">
      <c r="B7" s="12"/>
      <c r="C7" s="8"/>
      <c r="D7" s="41"/>
      <c r="G7" s="7"/>
      <c r="H7" s="7"/>
      <c r="I7" s="23"/>
      <c r="J7" s="27" t="s">
        <v>69</v>
      </c>
    </row>
    <row r="8" spans="2:10" s="1" customFormat="1" ht="27.65" customHeight="1" thickBot="1">
      <c r="C8" s="5"/>
      <c r="D8" s="39"/>
      <c r="E8" s="3"/>
      <c r="I8" s="24" t="s">
        <v>1</v>
      </c>
      <c r="J8" s="13">
        <v>0</v>
      </c>
    </row>
    <row r="9" spans="2:10" s="1" customFormat="1" ht="27.65" customHeight="1" thickBot="1">
      <c r="C9" s="5"/>
      <c r="D9" s="39"/>
      <c r="I9" s="25" t="s">
        <v>2</v>
      </c>
      <c r="J9" s="26">
        <f>(100-J8)/100</f>
        <v>1</v>
      </c>
    </row>
    <row r="10" spans="2:10" s="11" customFormat="1" ht="36" customHeight="1">
      <c r="C10" s="18" t="s">
        <v>3</v>
      </c>
      <c r="D10" s="19" t="s">
        <v>4</v>
      </c>
      <c r="E10" s="19" t="s">
        <v>5</v>
      </c>
      <c r="F10" s="19" t="s">
        <v>6</v>
      </c>
      <c r="G10" s="19" t="s">
        <v>7</v>
      </c>
      <c r="H10" s="19" t="s">
        <v>8</v>
      </c>
      <c r="I10" s="19" t="s">
        <v>9</v>
      </c>
      <c r="J10" s="20" t="s">
        <v>10</v>
      </c>
    </row>
    <row r="11" spans="2:10" s="9" customFormat="1" ht="31">
      <c r="C11" s="16" t="s">
        <v>11</v>
      </c>
      <c r="D11" s="42" t="s">
        <v>12</v>
      </c>
      <c r="E11" s="14" t="s">
        <v>13</v>
      </c>
      <c r="F11" s="15" t="s">
        <v>14</v>
      </c>
      <c r="G11" s="29">
        <v>57.26</v>
      </c>
      <c r="H11" s="30">
        <f>G11*$J$9</f>
        <v>57.26</v>
      </c>
      <c r="I11" s="29">
        <f>H11*300</f>
        <v>17178</v>
      </c>
      <c r="J11" s="31">
        <f>I11/984</f>
        <v>17.457317073170731</v>
      </c>
    </row>
    <row r="12" spans="2:10" s="9" customFormat="1" ht="31">
      <c r="C12" s="16" t="s">
        <v>15</v>
      </c>
      <c r="D12" s="42" t="s">
        <v>16</v>
      </c>
      <c r="E12" s="14" t="s">
        <v>17</v>
      </c>
      <c r="F12" s="28" t="s">
        <v>14</v>
      </c>
      <c r="G12" s="29">
        <v>35.18</v>
      </c>
      <c r="H12" s="30">
        <f t="shared" ref="H12:H20" si="0">G12*$J$9</f>
        <v>35.18</v>
      </c>
      <c r="I12" s="29">
        <f t="shared" ref="I12:I27" si="1">H12*300</f>
        <v>10554</v>
      </c>
      <c r="J12" s="31">
        <f t="shared" ref="J11:J20" si="2">I12/984</f>
        <v>10.725609756097562</v>
      </c>
    </row>
    <row r="13" spans="2:10" s="9" customFormat="1" ht="31">
      <c r="C13" s="16" t="s">
        <v>18</v>
      </c>
      <c r="D13" s="42" t="s">
        <v>19</v>
      </c>
      <c r="E13" s="14" t="s">
        <v>20</v>
      </c>
      <c r="F13" s="28" t="s">
        <v>14</v>
      </c>
      <c r="G13" s="29">
        <v>19.07</v>
      </c>
      <c r="H13" s="30">
        <f t="shared" si="0"/>
        <v>19.07</v>
      </c>
      <c r="I13" s="29">
        <f t="shared" si="1"/>
        <v>5721</v>
      </c>
      <c r="J13" s="31">
        <f t="shared" si="2"/>
        <v>5.8140243902439028</v>
      </c>
    </row>
    <row r="14" spans="2:10" s="9" customFormat="1" ht="31">
      <c r="C14" s="16" t="s">
        <v>21</v>
      </c>
      <c r="D14" s="42" t="s">
        <v>22</v>
      </c>
      <c r="E14" s="14" t="s">
        <v>23</v>
      </c>
      <c r="F14" s="28" t="s">
        <v>14</v>
      </c>
      <c r="G14" s="29">
        <v>23</v>
      </c>
      <c r="H14" s="30">
        <f t="shared" si="0"/>
        <v>23</v>
      </c>
      <c r="I14" s="29">
        <f t="shared" si="1"/>
        <v>6900</v>
      </c>
      <c r="J14" s="31">
        <f t="shared" si="2"/>
        <v>7.0121951219512191</v>
      </c>
    </row>
    <row r="15" spans="2:10" s="9" customFormat="1" ht="31">
      <c r="C15" s="16" t="s">
        <v>24</v>
      </c>
      <c r="D15" s="42" t="s">
        <v>25</v>
      </c>
      <c r="E15" s="37" t="s">
        <v>26</v>
      </c>
      <c r="F15" s="28" t="s">
        <v>14</v>
      </c>
      <c r="G15" s="29">
        <v>11.68</v>
      </c>
      <c r="H15" s="30">
        <f t="shared" si="0"/>
        <v>11.68</v>
      </c>
      <c r="I15" s="29">
        <f t="shared" si="1"/>
        <v>3504</v>
      </c>
      <c r="J15" s="31">
        <f t="shared" si="2"/>
        <v>3.5609756097560976</v>
      </c>
    </row>
    <row r="16" spans="2:10" s="9" customFormat="1" ht="31">
      <c r="C16" s="16" t="s">
        <v>27</v>
      </c>
      <c r="D16" s="42" t="s">
        <v>28</v>
      </c>
      <c r="E16" s="37" t="s">
        <v>29</v>
      </c>
      <c r="F16" s="28" t="s">
        <v>14</v>
      </c>
      <c r="G16" s="29">
        <v>14.11</v>
      </c>
      <c r="H16" s="30">
        <f t="shared" si="0"/>
        <v>14.11</v>
      </c>
      <c r="I16" s="29">
        <f t="shared" si="1"/>
        <v>4233</v>
      </c>
      <c r="J16" s="31">
        <f t="shared" si="2"/>
        <v>4.3018292682926829</v>
      </c>
    </row>
    <row r="17" spans="1:10" s="9" customFormat="1" ht="31">
      <c r="C17" s="16" t="s">
        <v>30</v>
      </c>
      <c r="D17" s="42" t="s">
        <v>31</v>
      </c>
      <c r="E17" s="14" t="s">
        <v>32</v>
      </c>
      <c r="F17" s="28" t="s">
        <v>14</v>
      </c>
      <c r="G17" s="29">
        <v>7.29</v>
      </c>
      <c r="H17" s="30">
        <f t="shared" si="0"/>
        <v>7.29</v>
      </c>
      <c r="I17" s="29">
        <f t="shared" si="1"/>
        <v>2187</v>
      </c>
      <c r="J17" s="31">
        <f t="shared" si="2"/>
        <v>2.2225609756097562</v>
      </c>
    </row>
    <row r="18" spans="1:10" s="9" customFormat="1" ht="31">
      <c r="C18" s="16" t="s">
        <v>33</v>
      </c>
      <c r="D18" s="42" t="s">
        <v>34</v>
      </c>
      <c r="E18" s="14" t="s">
        <v>35</v>
      </c>
      <c r="F18" s="28" t="s">
        <v>14</v>
      </c>
      <c r="G18" s="29">
        <v>9.61</v>
      </c>
      <c r="H18" s="30">
        <f t="shared" si="0"/>
        <v>9.61</v>
      </c>
      <c r="I18" s="29">
        <f t="shared" si="1"/>
        <v>2883</v>
      </c>
      <c r="J18" s="31">
        <f t="shared" si="2"/>
        <v>2.9298780487804876</v>
      </c>
    </row>
    <row r="19" spans="1:10" s="9" customFormat="1" ht="31">
      <c r="C19" s="16" t="s">
        <v>36</v>
      </c>
      <c r="D19" s="42" t="s">
        <v>37</v>
      </c>
      <c r="E19" s="14" t="s">
        <v>38</v>
      </c>
      <c r="F19" s="28" t="s">
        <v>14</v>
      </c>
      <c r="G19" s="29">
        <v>11.31</v>
      </c>
      <c r="H19" s="30">
        <f t="shared" si="0"/>
        <v>11.31</v>
      </c>
      <c r="I19" s="29">
        <f t="shared" si="1"/>
        <v>3393</v>
      </c>
      <c r="J19" s="31">
        <f t="shared" si="2"/>
        <v>3.4481707317073171</v>
      </c>
    </row>
    <row r="20" spans="1:10" s="9" customFormat="1" ht="31">
      <c r="C20" s="16" t="s">
        <v>39</v>
      </c>
      <c r="D20" s="42" t="s">
        <v>40</v>
      </c>
      <c r="E20" s="14" t="s">
        <v>41</v>
      </c>
      <c r="F20" s="28" t="s">
        <v>14</v>
      </c>
      <c r="G20" s="29">
        <v>11.59</v>
      </c>
      <c r="H20" s="30">
        <f t="shared" si="0"/>
        <v>11.59</v>
      </c>
      <c r="I20" s="29">
        <f t="shared" si="1"/>
        <v>3477</v>
      </c>
      <c r="J20" s="31">
        <f t="shared" si="2"/>
        <v>3.5335365853658538</v>
      </c>
    </row>
    <row r="21" spans="1:10" s="9" customFormat="1" ht="31">
      <c r="C21" s="16"/>
      <c r="D21" s="42"/>
      <c r="E21" s="14"/>
      <c r="F21" s="32"/>
      <c r="G21" s="33"/>
      <c r="H21" s="34"/>
      <c r="I21" s="34"/>
      <c r="J21" s="35"/>
    </row>
    <row r="22" spans="1:10" s="9" customFormat="1" ht="31">
      <c r="C22" s="16" t="s">
        <v>42</v>
      </c>
      <c r="D22" s="42" t="s">
        <v>43</v>
      </c>
      <c r="E22" s="14" t="s">
        <v>44</v>
      </c>
      <c r="F22" s="28" t="s">
        <v>14</v>
      </c>
      <c r="G22" s="52" t="s">
        <v>68</v>
      </c>
      <c r="H22" s="53"/>
      <c r="I22" s="53"/>
      <c r="J22" s="54"/>
    </row>
    <row r="23" spans="1:10" s="9" customFormat="1" ht="31">
      <c r="C23" s="16" t="s">
        <v>45</v>
      </c>
      <c r="D23" s="42" t="s">
        <v>46</v>
      </c>
      <c r="E23" s="14" t="s">
        <v>47</v>
      </c>
      <c r="F23" s="28" t="s">
        <v>14</v>
      </c>
      <c r="G23" s="52" t="s">
        <v>68</v>
      </c>
      <c r="H23" s="53"/>
      <c r="I23" s="53"/>
      <c r="J23" s="54"/>
    </row>
    <row r="24" spans="1:10" s="9" customFormat="1" ht="31">
      <c r="A24" s="10"/>
      <c r="B24" s="10"/>
      <c r="C24" s="16" t="s">
        <v>48</v>
      </c>
      <c r="D24" s="42"/>
      <c r="E24" s="14" t="s">
        <v>49</v>
      </c>
      <c r="F24" s="36" t="s">
        <v>14</v>
      </c>
      <c r="G24" s="52" t="s">
        <v>68</v>
      </c>
      <c r="H24" s="53"/>
      <c r="I24" s="53"/>
      <c r="J24" s="54"/>
    </row>
    <row r="25" spans="1:10" s="9" customFormat="1" ht="31">
      <c r="A25" s="10"/>
      <c r="B25" s="10"/>
      <c r="C25" s="16" t="s">
        <v>50</v>
      </c>
      <c r="D25" s="42"/>
      <c r="E25" s="14" t="s">
        <v>51</v>
      </c>
      <c r="F25" s="36" t="s">
        <v>14</v>
      </c>
      <c r="G25" s="52" t="s">
        <v>68</v>
      </c>
      <c r="H25" s="53"/>
      <c r="I25" s="53"/>
      <c r="J25" s="54"/>
    </row>
    <row r="26" spans="1:10" s="9" customFormat="1" ht="31">
      <c r="C26" s="16" t="s">
        <v>52</v>
      </c>
      <c r="D26" s="42" t="s">
        <v>53</v>
      </c>
      <c r="E26" s="37" t="s">
        <v>54</v>
      </c>
      <c r="F26" s="36" t="s">
        <v>14</v>
      </c>
      <c r="G26" s="52" t="s">
        <v>68</v>
      </c>
      <c r="H26" s="53"/>
      <c r="I26" s="53"/>
      <c r="J26" s="54"/>
    </row>
    <row r="27" spans="1:10" s="9" customFormat="1" ht="31">
      <c r="C27" s="16" t="s">
        <v>55</v>
      </c>
      <c r="D27" s="42" t="s">
        <v>56</v>
      </c>
      <c r="E27" s="37" t="s">
        <v>57</v>
      </c>
      <c r="F27" s="36" t="s">
        <v>14</v>
      </c>
      <c r="G27" s="52" t="s">
        <v>68</v>
      </c>
      <c r="H27" s="53"/>
      <c r="I27" s="53"/>
      <c r="J27" s="54"/>
    </row>
    <row r="28" spans="1:10" s="9" customFormat="1" ht="31">
      <c r="A28" s="10"/>
      <c r="B28" s="10"/>
      <c r="C28" s="16" t="s">
        <v>58</v>
      </c>
      <c r="D28" s="42" t="s">
        <v>59</v>
      </c>
      <c r="E28" s="14" t="s">
        <v>60</v>
      </c>
      <c r="F28" s="36" t="s">
        <v>14</v>
      </c>
      <c r="G28" s="52" t="s">
        <v>68</v>
      </c>
      <c r="H28" s="53"/>
      <c r="I28" s="53"/>
      <c r="J28" s="54"/>
    </row>
    <row r="29" spans="1:10" s="9" customFormat="1" ht="31">
      <c r="A29" s="10"/>
      <c r="B29" s="10"/>
      <c r="C29" s="16" t="s">
        <v>61</v>
      </c>
      <c r="D29" s="42" t="s">
        <v>62</v>
      </c>
      <c r="E29" s="14" t="s">
        <v>63</v>
      </c>
      <c r="F29" s="36" t="s">
        <v>14</v>
      </c>
      <c r="G29" s="52" t="s">
        <v>68</v>
      </c>
      <c r="H29" s="53"/>
      <c r="I29" s="53"/>
      <c r="J29" s="54"/>
    </row>
    <row r="30" spans="1:10" s="10" customFormat="1" ht="31.5" thickBot="1">
      <c r="C30" s="21" t="s">
        <v>64</v>
      </c>
      <c r="D30" s="43"/>
      <c r="E30" s="17"/>
      <c r="F30" s="17"/>
      <c r="G30" s="55"/>
      <c r="H30" s="56"/>
      <c r="I30" s="56"/>
      <c r="J30" s="57"/>
    </row>
    <row r="31" spans="1:10" s="10" customFormat="1" ht="31">
      <c r="D31" s="9"/>
    </row>
    <row r="32" spans="1:10" s="10" customFormat="1" ht="33.5">
      <c r="C32" s="51" t="s">
        <v>65</v>
      </c>
      <c r="D32" s="51"/>
      <c r="E32" s="51"/>
      <c r="F32" s="51"/>
      <c r="G32" s="51"/>
      <c r="H32" s="51"/>
      <c r="I32" s="51"/>
      <c r="J32" s="51"/>
    </row>
    <row r="33" spans="4:4" s="10" customFormat="1" ht="31">
      <c r="D33" s="9"/>
    </row>
    <row r="34" spans="4:4" s="10" customFormat="1" ht="31">
      <c r="D34" s="9"/>
    </row>
    <row r="35" spans="4:4" s="10" customFormat="1" ht="31">
      <c r="D35" s="44"/>
    </row>
    <row r="36" spans="4:4" s="10" customFormat="1" ht="31">
      <c r="D36" s="44"/>
    </row>
    <row r="37" spans="4:4" s="10" customFormat="1" ht="31">
      <c r="D37" s="44"/>
    </row>
    <row r="38" spans="4:4" s="10" customFormat="1" ht="31">
      <c r="D38" s="44"/>
    </row>
    <row r="39" spans="4:4" s="10" customFormat="1" ht="31">
      <c r="D39" s="44"/>
    </row>
    <row r="40" spans="4:4" s="10" customFormat="1" ht="31">
      <c r="D40" s="44"/>
    </row>
    <row r="41" spans="4:4" s="10" customFormat="1" ht="31">
      <c r="D41" s="44"/>
    </row>
    <row r="42" spans="4:4" s="10" customFormat="1" ht="31">
      <c r="D42" s="44"/>
    </row>
    <row r="43" spans="4:4" s="10" customFormat="1" ht="31">
      <c r="D43" s="9"/>
    </row>
    <row r="44" spans="4:4" s="10" customFormat="1" ht="31">
      <c r="D44" s="9"/>
    </row>
    <row r="45" spans="4:4" s="10" customFormat="1" ht="31">
      <c r="D45" s="9"/>
    </row>
    <row r="46" spans="4:4" s="10" customFormat="1" ht="31">
      <c r="D46" s="9"/>
    </row>
    <row r="47" spans="4:4" s="10" customFormat="1" ht="31">
      <c r="D47" s="9"/>
    </row>
    <row r="48" spans="4:4" s="10" customFormat="1" ht="31">
      <c r="D48" s="9"/>
    </row>
    <row r="49" spans="4:4" s="10" customFormat="1" ht="31">
      <c r="D49" s="9"/>
    </row>
    <row r="50" spans="4:4" s="10" customFormat="1" ht="31">
      <c r="D50" s="9"/>
    </row>
    <row r="51" spans="4:4" s="10" customFormat="1" ht="31">
      <c r="D51" s="9"/>
    </row>
    <row r="52" spans="4:4" s="10" customFormat="1" ht="31">
      <c r="D52" s="9"/>
    </row>
    <row r="53" spans="4:4" s="10" customFormat="1" ht="31">
      <c r="D53" s="9"/>
    </row>
    <row r="54" spans="4:4" s="10" customFormat="1" ht="31">
      <c r="D54" s="9"/>
    </row>
    <row r="55" spans="4:4" s="10" customFormat="1" ht="31">
      <c r="D55" s="9"/>
    </row>
    <row r="56" spans="4:4" s="10" customFormat="1" ht="31">
      <c r="D56" s="9"/>
    </row>
    <row r="57" spans="4:4" s="10" customFormat="1" ht="31">
      <c r="D57" s="9"/>
    </row>
    <row r="58" spans="4:4" s="10" customFormat="1" ht="31">
      <c r="D58" s="9"/>
    </row>
    <row r="59" spans="4:4" s="10" customFormat="1" ht="31">
      <c r="D59" s="9"/>
    </row>
    <row r="60" spans="4:4" s="10" customFormat="1" ht="31">
      <c r="D60" s="9"/>
    </row>
    <row r="61" spans="4:4" s="10" customFormat="1" ht="31">
      <c r="D61" s="9"/>
    </row>
    <row r="62" spans="4:4" s="10" customFormat="1" ht="31">
      <c r="D62" s="9"/>
    </row>
    <row r="63" spans="4:4" s="10" customFormat="1" ht="31">
      <c r="D63" s="9"/>
    </row>
    <row r="64" spans="4:4" s="10" customFormat="1" ht="31">
      <c r="D64" s="9"/>
    </row>
    <row r="65" spans="4:4" s="10" customFormat="1" ht="31">
      <c r="D65" s="9"/>
    </row>
    <row r="66" spans="4:4" s="10" customFormat="1" ht="31">
      <c r="D66" s="9"/>
    </row>
    <row r="67" spans="4:4" s="10" customFormat="1" ht="31">
      <c r="D67" s="9"/>
    </row>
    <row r="68" spans="4:4" s="10" customFormat="1" ht="31">
      <c r="D68" s="9"/>
    </row>
    <row r="69" spans="4:4" s="10" customFormat="1" ht="31">
      <c r="D69" s="9"/>
    </row>
    <row r="70" spans="4:4" s="10" customFormat="1" ht="31">
      <c r="D70" s="9"/>
    </row>
    <row r="71" spans="4:4" s="10" customFormat="1" ht="31">
      <c r="D71" s="9"/>
    </row>
    <row r="72" spans="4:4" s="10" customFormat="1" ht="31">
      <c r="D72" s="9"/>
    </row>
    <row r="73" spans="4:4" s="10" customFormat="1" ht="31">
      <c r="D73" s="9"/>
    </row>
    <row r="74" spans="4:4" s="10" customFormat="1" ht="31">
      <c r="D74" s="9"/>
    </row>
    <row r="75" spans="4:4" s="10" customFormat="1" ht="31">
      <c r="D75" s="9"/>
    </row>
    <row r="76" spans="4:4" s="10" customFormat="1" ht="31">
      <c r="D76" s="9"/>
    </row>
    <row r="77" spans="4:4" s="10" customFormat="1" ht="31">
      <c r="D77" s="9"/>
    </row>
    <row r="78" spans="4:4" s="10" customFormat="1" ht="31">
      <c r="D78" s="9"/>
    </row>
    <row r="79" spans="4:4" s="10" customFormat="1" ht="31">
      <c r="D79" s="9"/>
    </row>
    <row r="80" spans="4:4" s="10" customFormat="1" ht="31">
      <c r="D80" s="9"/>
    </row>
    <row r="81" spans="4:4" s="10" customFormat="1" ht="31">
      <c r="D81" s="9"/>
    </row>
    <row r="82" spans="4:4" s="10" customFormat="1" ht="31">
      <c r="D82" s="9"/>
    </row>
    <row r="83" spans="4:4" s="10" customFormat="1" ht="31">
      <c r="D83" s="9"/>
    </row>
    <row r="84" spans="4:4" s="10" customFormat="1" ht="31">
      <c r="D84" s="9"/>
    </row>
    <row r="85" spans="4:4" s="10" customFormat="1" ht="31">
      <c r="D85" s="9"/>
    </row>
    <row r="86" spans="4:4" s="10" customFormat="1" ht="31">
      <c r="D86" s="9"/>
    </row>
    <row r="87" spans="4:4" s="10" customFormat="1" ht="31">
      <c r="D87" s="9"/>
    </row>
    <row r="88" spans="4:4" s="10" customFormat="1" ht="31">
      <c r="D88" s="9"/>
    </row>
    <row r="89" spans="4:4" s="10" customFormat="1" ht="31">
      <c r="D89" s="9"/>
    </row>
    <row r="90" spans="4:4" s="10" customFormat="1" ht="31">
      <c r="D90" s="9"/>
    </row>
    <row r="91" spans="4:4" s="10" customFormat="1" ht="31">
      <c r="D91" s="9"/>
    </row>
    <row r="92" spans="4:4" s="10" customFormat="1" ht="31">
      <c r="D92" s="9"/>
    </row>
    <row r="93" spans="4:4" s="10" customFormat="1" ht="31">
      <c r="D93" s="9"/>
    </row>
    <row r="94" spans="4:4" s="10" customFormat="1" ht="31">
      <c r="D94" s="9"/>
    </row>
    <row r="95" spans="4:4" s="10" customFormat="1" ht="31">
      <c r="D95" s="9"/>
    </row>
    <row r="96" spans="4:4" s="10" customFormat="1" ht="31">
      <c r="D96" s="9"/>
    </row>
    <row r="97" spans="4:4" s="10" customFormat="1" ht="31">
      <c r="D97" s="9"/>
    </row>
    <row r="98" spans="4:4" s="10" customFormat="1" ht="31">
      <c r="D98" s="9"/>
    </row>
    <row r="99" spans="4:4" s="10" customFormat="1" ht="31">
      <c r="D99" s="9"/>
    </row>
    <row r="100" spans="4:4" s="10" customFormat="1" ht="31">
      <c r="D100" s="9"/>
    </row>
    <row r="101" spans="4:4" s="10" customFormat="1" ht="31">
      <c r="D101" s="9"/>
    </row>
    <row r="102" spans="4:4" s="10" customFormat="1" ht="31">
      <c r="D102" s="9"/>
    </row>
    <row r="103" spans="4:4" s="10" customFormat="1" ht="31">
      <c r="D103" s="9"/>
    </row>
    <row r="104" spans="4:4" s="10" customFormat="1" ht="31">
      <c r="D104" s="9"/>
    </row>
    <row r="105" spans="4:4" s="10" customFormat="1" ht="31">
      <c r="D105" s="9"/>
    </row>
    <row r="106" spans="4:4" s="10" customFormat="1" ht="31">
      <c r="D106" s="9"/>
    </row>
    <row r="107" spans="4:4" s="10" customFormat="1" ht="31">
      <c r="D107" s="9"/>
    </row>
    <row r="108" spans="4:4" s="10" customFormat="1" ht="31">
      <c r="D108" s="9"/>
    </row>
    <row r="109" spans="4:4" s="10" customFormat="1" ht="31">
      <c r="D109" s="9"/>
    </row>
    <row r="110" spans="4:4" s="10" customFormat="1" ht="31">
      <c r="D110" s="9"/>
    </row>
    <row r="111" spans="4:4" s="10" customFormat="1" ht="31">
      <c r="D111" s="9"/>
    </row>
    <row r="112" spans="4:4" s="10" customFormat="1" ht="31">
      <c r="D112" s="9"/>
    </row>
    <row r="113" spans="4:4" s="10" customFormat="1" ht="31">
      <c r="D113" s="9"/>
    </row>
    <row r="114" spans="4:4" s="10" customFormat="1" ht="31">
      <c r="D114" s="9"/>
    </row>
    <row r="115" spans="4:4" s="10" customFormat="1" ht="31">
      <c r="D115" s="9"/>
    </row>
    <row r="116" spans="4:4" s="10" customFormat="1" ht="31">
      <c r="D116" s="9"/>
    </row>
    <row r="117" spans="4:4" s="10" customFormat="1" ht="31">
      <c r="D117" s="9"/>
    </row>
    <row r="118" spans="4:4" s="10" customFormat="1" ht="31">
      <c r="D118" s="9"/>
    </row>
    <row r="119" spans="4:4" s="10" customFormat="1" ht="31">
      <c r="D119" s="9"/>
    </row>
    <row r="120" spans="4:4" s="10" customFormat="1" ht="31">
      <c r="D120" s="9"/>
    </row>
    <row r="121" spans="4:4" s="10" customFormat="1" ht="31">
      <c r="D121" s="9"/>
    </row>
    <row r="122" spans="4:4" s="10" customFormat="1" ht="31">
      <c r="D122" s="9"/>
    </row>
    <row r="123" spans="4:4" s="10" customFormat="1" ht="31">
      <c r="D123" s="9"/>
    </row>
    <row r="124" spans="4:4" s="10" customFormat="1" ht="31">
      <c r="D124" s="9"/>
    </row>
    <row r="125" spans="4:4" s="10" customFormat="1" ht="31">
      <c r="D125" s="9"/>
    </row>
    <row r="126" spans="4:4" s="10" customFormat="1" ht="31">
      <c r="D126" s="9"/>
    </row>
    <row r="127" spans="4:4" s="10" customFormat="1" ht="31">
      <c r="D127" s="9"/>
    </row>
    <row r="128" spans="4:4" s="10" customFormat="1" ht="31">
      <c r="D128" s="9"/>
    </row>
    <row r="129" spans="4:4" s="10" customFormat="1" ht="31">
      <c r="D129" s="9"/>
    </row>
    <row r="130" spans="4:4" s="10" customFormat="1" ht="31">
      <c r="D130" s="9"/>
    </row>
    <row r="131" spans="4:4" s="10" customFormat="1" ht="31">
      <c r="D131" s="9"/>
    </row>
    <row r="132" spans="4:4" s="10" customFormat="1" ht="31">
      <c r="D132" s="9"/>
    </row>
    <row r="133" spans="4:4" s="10" customFormat="1" ht="31">
      <c r="D133" s="9"/>
    </row>
    <row r="134" spans="4:4" s="10" customFormat="1" ht="31">
      <c r="D134" s="9"/>
    </row>
    <row r="135" spans="4:4" s="10" customFormat="1" ht="31">
      <c r="D135" s="9"/>
    </row>
    <row r="136" spans="4:4" s="10" customFormat="1" ht="31">
      <c r="D136" s="9"/>
    </row>
    <row r="137" spans="4:4" s="10" customFormat="1" ht="31">
      <c r="D137" s="9"/>
    </row>
    <row r="138" spans="4:4" s="10" customFormat="1" ht="31">
      <c r="D138" s="9"/>
    </row>
    <row r="139" spans="4:4" s="10" customFormat="1" ht="31">
      <c r="D139" s="9"/>
    </row>
    <row r="140" spans="4:4" s="10" customFormat="1" ht="31">
      <c r="D140" s="9"/>
    </row>
    <row r="141" spans="4:4" s="10" customFormat="1" ht="31">
      <c r="D141" s="9"/>
    </row>
    <row r="142" spans="4:4" s="10" customFormat="1" ht="31">
      <c r="D142" s="9"/>
    </row>
    <row r="143" spans="4:4" s="10" customFormat="1" ht="31">
      <c r="D143" s="9"/>
    </row>
    <row r="144" spans="4:4" s="10" customFormat="1" ht="31">
      <c r="D144" s="9"/>
    </row>
    <row r="145" spans="4:4" s="10" customFormat="1" ht="31">
      <c r="D145" s="9"/>
    </row>
    <row r="146" spans="4:4" s="10" customFormat="1" ht="31">
      <c r="D146" s="9"/>
    </row>
    <row r="147" spans="4:4" s="10" customFormat="1" ht="31">
      <c r="D147" s="9"/>
    </row>
    <row r="148" spans="4:4" s="10" customFormat="1" ht="31">
      <c r="D148" s="9"/>
    </row>
    <row r="149" spans="4:4" s="10" customFormat="1" ht="31">
      <c r="D149" s="9"/>
    </row>
    <row r="150" spans="4:4" s="10" customFormat="1" ht="31">
      <c r="D150" s="9"/>
    </row>
    <row r="151" spans="4:4" s="10" customFormat="1" ht="31">
      <c r="D151" s="9"/>
    </row>
    <row r="152" spans="4:4" s="10" customFormat="1" ht="31">
      <c r="D152" s="9"/>
    </row>
  </sheetData>
  <mergeCells count="13">
    <mergeCell ref="F4:J4"/>
    <mergeCell ref="E5:J5"/>
    <mergeCell ref="G6:J6"/>
    <mergeCell ref="C32:J32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</mergeCells>
  <phoneticPr fontId="3" type="noConversion"/>
  <pageMargins left="0.7" right="0.7" top="0.75" bottom="0.75" header="0.3" footer="0.3"/>
  <pageSetup scale="28" fitToHeight="0" orientation="portrait" r:id="rId1"/>
  <headerFooter>
    <oddFooter>&amp;L&amp;18AGI SECTION 1&amp;C&amp;18SUBMERSIBLE PUMP WIRE&amp;R&amp;18Page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ED352-3420-4401-8F03-4494ECD52E6D}">
  <ds:schemaRefs>
    <ds:schemaRef ds:uri="http://schemas.microsoft.com/office/2006/documentManagement/types"/>
    <ds:schemaRef ds:uri="http://schemas.microsoft.com/office/infopath/2007/PartnerControls"/>
    <ds:schemaRef ds:uri="f14f2cb6-2691-4d9a-8abb-e1165d95c8a9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c2dcf18-2759-4e3f-869c-9d5bef25fd5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97E9211-E5F6-4FB9-B56F-2278B5E93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083CF4-7E1C-41CA-9640-3C7806330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Section A01-1-24-09</vt:lpstr>
      <vt:lpstr>'Section A01-1-24-09'!Print_Area</vt:lpstr>
      <vt:lpstr>'Section A01-1-24-09'!Print_Titles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Greg Schaefer</cp:lastModifiedBy>
  <cp:revision/>
  <cp:lastPrinted>2024-03-04T16:06:32Z</cp:lastPrinted>
  <dcterms:created xsi:type="dcterms:W3CDTF">2015-06-18T16:45:11Z</dcterms:created>
  <dcterms:modified xsi:type="dcterms:W3CDTF">2024-03-05T14:21:35Z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